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5_イベント\5-1_おかやまＩＴ経営力大賞\5-1-2_募集活動\③R6募集要項等\応募様式（A・B）\"/>
    </mc:Choice>
  </mc:AlternateContent>
  <xr:revisionPtr revIDLastSave="0" documentId="13_ncr:1_{F2DF2799-5491-4C93-B5FA-F8575F730CD0}" xr6:coauthVersionLast="47" xr6:coauthVersionMax="47" xr10:uidLastSave="{00000000-0000-0000-0000-000000000000}"/>
  <bookViews>
    <workbookView xWindow="21660" yWindow="-4875" windowWidth="18000" windowHeight="15360" tabRatio="681" xr2:uid="{00000000-000D-0000-FFFF-FFFF00000000}"/>
  </bookViews>
  <sheets>
    <sheet name="応募様式B （実践内容）" sheetId="61" r:id="rId1"/>
  </sheets>
  <externalReferences>
    <externalReference r:id="rId2"/>
    <externalReference r:id="rId3"/>
  </externalReferences>
  <definedNames>
    <definedName name="_01_農業">#REF!</definedName>
    <definedName name="_02_建設業">#REF!</definedName>
    <definedName name="_03_製造業">#REF!</definedName>
    <definedName name="_04_卸売業">#REF!</definedName>
    <definedName name="_05_小売業">#REF!</definedName>
    <definedName name="_06_飲食業">#REF!</definedName>
    <definedName name="_07_不動産業">#REF!</definedName>
    <definedName name="_08_運輸業">#REF!</definedName>
    <definedName name="_09_エネルギー">#REF!</definedName>
    <definedName name="_10_サービス業">#REF!</definedName>
    <definedName name="_11_医療業">#REF!</definedName>
    <definedName name="_12_保険衛生_廃棄物処理業">#REF!</definedName>
    <definedName name="_13_観光業">#REF!</definedName>
    <definedName name="【診断結果】">[1]【入力】財務分析!#REF!</definedName>
    <definedName name="Excel_BuiltIn_Print_Area_1">"$#REF!.$B$2:$R$78"</definedName>
    <definedName name="Excel_BuiltIn_Print_Area_13">"$#REF!.$B$2:$T$57"</definedName>
    <definedName name="Excel_BuiltIn_Print_Area_2">"$#REF!.$B$2:$R$77"</definedName>
    <definedName name="Excel_BuiltIn_Print_Area_3">"$#REF!.$B$2:$R$74"</definedName>
    <definedName name="Excel_BuiltIn_Print_Area_4">"$#REF!.$B$2:$S$85"</definedName>
    <definedName name="Excel_BuiltIn_Print_Area_5">"$#REF!.$B$2:$T$86"</definedName>
    <definedName name="Excel_BuiltIn_Print_Area_6">"$#REF!.$B$2:$T$86"</definedName>
    <definedName name="Excel_BuiltIn_Print_Area_7">"$#REF!.$B$2:$T$86"</definedName>
    <definedName name="sat">[2]入力シート!#REF!</definedName>
    <definedName name="さ">[2]入力シート!#REF!</definedName>
    <definedName name="業種大分類">#REF!</definedName>
    <definedName name="売上高増加率">[1]【入力】財務分析!#REF!</definedName>
    <definedName name="非財">[2]入力シート!#REF!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61" l="1"/>
  <c r="B41" i="61"/>
  <c r="B40" i="61"/>
  <c r="B39" i="61"/>
  <c r="B38" i="61"/>
  <c r="B53" i="61" l="1"/>
  <c r="B52" i="61"/>
  <c r="B64" i="61"/>
  <c r="B63" i="61"/>
  <c r="B62" i="61"/>
  <c r="B61" i="61"/>
  <c r="B60" i="61"/>
  <c r="B59" i="61"/>
  <c r="B58" i="61"/>
  <c r="B57" i="61"/>
  <c r="B47" i="61"/>
  <c r="B51" i="61"/>
  <c r="B50" i="61"/>
  <c r="B49" i="61"/>
  <c r="B48" i="61"/>
  <c r="B29" i="61" l="1"/>
  <c r="B28" i="61"/>
  <c r="B27" i="61"/>
  <c r="B26" i="61"/>
  <c r="B25" i="61"/>
  <c r="B36" i="61"/>
  <c r="B35" i="61"/>
  <c r="B34" i="61"/>
  <c r="B33" i="61"/>
  <c r="B32" i="61"/>
  <c r="B19" i="61"/>
  <c r="B23" i="61"/>
  <c r="B22" i="61"/>
  <c r="B21" i="61"/>
  <c r="B20" i="61"/>
</calcChain>
</file>

<file path=xl/sharedStrings.xml><?xml version="1.0" encoding="utf-8"?>
<sst xmlns="http://schemas.openxmlformats.org/spreadsheetml/2006/main" count="52" uniqueCount="51">
  <si>
    <t>おかやまＩＴ経営力大賞　応募様式Ｂ（実践内容）</t>
    <rPh sb="6" eb="8">
      <t>ケイエイ</t>
    </rPh>
    <rPh sb="8" eb="9">
      <t>リョク</t>
    </rPh>
    <rPh sb="9" eb="11">
      <t>タイショウ</t>
    </rPh>
    <rPh sb="12" eb="14">
      <t>オウボ</t>
    </rPh>
    <rPh sb="14" eb="16">
      <t>ヨウシキ</t>
    </rPh>
    <rPh sb="18" eb="20">
      <t>ジッセン</t>
    </rPh>
    <rPh sb="20" eb="22">
      <t>ナイヨウ</t>
    </rPh>
    <phoneticPr fontId="11"/>
  </si>
  <si>
    <t>0：経営へのＩＴ活用状況と施策概要</t>
    <phoneticPr fontId="11"/>
  </si>
  <si>
    <t>＜事業の概要＞</t>
    <rPh sb="1" eb="3">
      <t>ジギョウ</t>
    </rPh>
    <rPh sb="4" eb="6">
      <t>ガイヨウ</t>
    </rPh>
    <phoneticPr fontId="11"/>
  </si>
  <si>
    <t>＜ＩＴ活用の背景＞課題やＩＴ導入が必要だった理由</t>
    <rPh sb="3" eb="5">
      <t>カツヨウ</t>
    </rPh>
    <rPh sb="6" eb="8">
      <t>ハイケイ</t>
    </rPh>
    <rPh sb="9" eb="11">
      <t>カダイ</t>
    </rPh>
    <rPh sb="14" eb="16">
      <t>ドウニュウ</t>
    </rPh>
    <rPh sb="17" eb="19">
      <t>ヒツヨウ</t>
    </rPh>
    <rPh sb="22" eb="24">
      <t>リユウ</t>
    </rPh>
    <phoneticPr fontId="11"/>
  </si>
  <si>
    <t>＜ＩＴ活用内容＞施策概要</t>
    <rPh sb="3" eb="5">
      <t>カツヨウ</t>
    </rPh>
    <rPh sb="5" eb="7">
      <t>ナイヨウ</t>
    </rPh>
    <rPh sb="8" eb="9">
      <t>セ</t>
    </rPh>
    <rPh sb="9" eb="10">
      <t>サク</t>
    </rPh>
    <rPh sb="10" eb="12">
      <t>ガイヨウ</t>
    </rPh>
    <phoneticPr fontId="11"/>
  </si>
  <si>
    <t>＜ＩＴ活用した成果の概要＞</t>
    <rPh sb="3" eb="5">
      <t>カツヨウ</t>
    </rPh>
    <rPh sb="7" eb="9">
      <t>セイカ</t>
    </rPh>
    <rPh sb="10" eb="12">
      <t>ガイヨウ</t>
    </rPh>
    <phoneticPr fontId="11"/>
  </si>
  <si>
    <t>詳細：（図やグラフ）</t>
    <rPh sb="0" eb="2">
      <t>ショウサイ</t>
    </rPh>
    <rPh sb="4" eb="5">
      <t>ズ</t>
    </rPh>
    <phoneticPr fontId="11"/>
  </si>
  <si>
    <t>※下記の表にまとめて下さい。行幅の変更と行の非表示は行う事が可能ですが、行削除はできません。</t>
    <rPh sb="1" eb="3">
      <t>カキ</t>
    </rPh>
    <rPh sb="4" eb="5">
      <t>ヒョウ</t>
    </rPh>
    <rPh sb="10" eb="11">
      <t>クダ</t>
    </rPh>
    <rPh sb="14" eb="15">
      <t>ギョウ</t>
    </rPh>
    <rPh sb="15" eb="16">
      <t>ハバ</t>
    </rPh>
    <rPh sb="17" eb="19">
      <t>ヘンコウ</t>
    </rPh>
    <rPh sb="20" eb="21">
      <t>ギョウ</t>
    </rPh>
    <rPh sb="22" eb="25">
      <t>ヒヒョウジ</t>
    </rPh>
    <rPh sb="26" eb="27">
      <t>オコナ</t>
    </rPh>
    <rPh sb="28" eb="29">
      <t>コト</t>
    </rPh>
    <rPh sb="30" eb="32">
      <t>カノウ</t>
    </rPh>
    <rPh sb="36" eb="39">
      <t>ギョウサクジョ</t>
    </rPh>
    <phoneticPr fontId="11"/>
  </si>
  <si>
    <t>組織図等を用いて示してください。</t>
    <phoneticPr fontId="11"/>
  </si>
  <si>
    <t>　①重要度　　（経営視点および組織毎の緊急性を分析し明記する）</t>
    <rPh sb="2" eb="5">
      <t>ジュウヨウド</t>
    </rPh>
    <phoneticPr fontId="11"/>
  </si>
  <si>
    <t>　②緊急性　　（経営視点および組織毎の緊急性を分析し明記する）</t>
    <rPh sb="2" eb="5">
      <t>キンキュウセイ</t>
    </rPh>
    <phoneticPr fontId="11"/>
  </si>
  <si>
    <t>　③経営への影響度　（課題（改善施策）毎の経営への影響度を明記する）</t>
    <rPh sb="2" eb="4">
      <t>ケイエイ</t>
    </rPh>
    <rPh sb="6" eb="9">
      <t>エイキョウド</t>
    </rPh>
    <phoneticPr fontId="11"/>
  </si>
  <si>
    <t>（以下の空白ページに自由に貼り付けて活用してください）</t>
    <rPh sb="1" eb="3">
      <t>イカ</t>
    </rPh>
    <rPh sb="10" eb="12">
      <t>ジユウ</t>
    </rPh>
    <rPh sb="18" eb="20">
      <t>カツヨウ</t>
    </rPh>
    <phoneticPr fontId="11"/>
  </si>
  <si>
    <t>デジタル技術による対策</t>
    <rPh sb="4" eb="6">
      <t>ギジュツ</t>
    </rPh>
    <rPh sb="9" eb="11">
      <t>タイサク</t>
    </rPh>
    <phoneticPr fontId="11"/>
  </si>
  <si>
    <t>Ⅲ．課題解決策の実行</t>
    <rPh sb="2" eb="4">
      <t>カダイ</t>
    </rPh>
    <rPh sb="4" eb="6">
      <t>カイケツ</t>
    </rPh>
    <rPh sb="6" eb="7">
      <t>サク</t>
    </rPh>
    <rPh sb="8" eb="10">
      <t>ジッコウ</t>
    </rPh>
    <phoneticPr fontId="11"/>
  </si>
  <si>
    <r>
      <t>１．他社のＩＴ利活用の参考度合い</t>
    </r>
    <r>
      <rPr>
        <sz val="11"/>
        <color rgb="FF0000FF"/>
        <rFont val="ＭＳ Ｐゴシック"/>
        <family val="3"/>
        <charset val="128"/>
        <scheme val="minor"/>
      </rPr>
      <t>　取組施策の他の事業者や他社への展開の可否や展開事例を記載</t>
    </r>
    <rPh sb="2" eb="4">
      <t>タシャ</t>
    </rPh>
    <rPh sb="7" eb="10">
      <t>リカツヨウ</t>
    </rPh>
    <rPh sb="11" eb="13">
      <t>サンコウ</t>
    </rPh>
    <rPh sb="13" eb="15">
      <t>ドア</t>
    </rPh>
    <rPh sb="17" eb="19">
      <t>トリクミ</t>
    </rPh>
    <rPh sb="19" eb="20">
      <t>セ</t>
    </rPh>
    <rPh sb="20" eb="21">
      <t>サク</t>
    </rPh>
    <rPh sb="22" eb="23">
      <t>タ</t>
    </rPh>
    <rPh sb="24" eb="27">
      <t>ジギョウシャ</t>
    </rPh>
    <rPh sb="28" eb="30">
      <t>タシャ</t>
    </rPh>
    <rPh sb="32" eb="34">
      <t>テンカイ</t>
    </rPh>
    <rPh sb="35" eb="37">
      <t>カヒ</t>
    </rPh>
    <rPh sb="38" eb="40">
      <t>テンカイ</t>
    </rPh>
    <rPh sb="40" eb="42">
      <t>ジレイ</t>
    </rPh>
    <rPh sb="43" eb="45">
      <t>キサイ</t>
    </rPh>
    <phoneticPr fontId="11"/>
  </si>
  <si>
    <t>３．独創性の有無</t>
    <rPh sb="2" eb="5">
      <t>ドクソウセイ</t>
    </rPh>
    <rPh sb="6" eb="8">
      <t>ウム</t>
    </rPh>
    <phoneticPr fontId="11"/>
  </si>
  <si>
    <t>２．取組施策の先進性</t>
    <rPh sb="2" eb="4">
      <t>トリクミ</t>
    </rPh>
    <rPh sb="4" eb="6">
      <t>シサク</t>
    </rPh>
    <rPh sb="7" eb="9">
      <t>センシン</t>
    </rPh>
    <rPh sb="9" eb="10">
      <t>セイ</t>
    </rPh>
    <phoneticPr fontId="11"/>
  </si>
  <si>
    <t>Ⅱ．課題解決策と目標の妥当性</t>
    <rPh sb="2" eb="4">
      <t>カダイ</t>
    </rPh>
    <rPh sb="4" eb="6">
      <t>カイケツ</t>
    </rPh>
    <rPh sb="6" eb="7">
      <t>サク</t>
    </rPh>
    <rPh sb="8" eb="10">
      <t>モクヒョウ</t>
    </rPh>
    <rPh sb="11" eb="14">
      <t>ダトウセイ</t>
    </rPh>
    <phoneticPr fontId="11"/>
  </si>
  <si>
    <t>１．課題解決の重要性・緊急性・影響度に応じた進捗管理と完結度</t>
    <rPh sb="2" eb="4">
      <t>カダイ</t>
    </rPh>
    <rPh sb="4" eb="6">
      <t>カイケツ</t>
    </rPh>
    <rPh sb="7" eb="10">
      <t>ジュウヨウセイ</t>
    </rPh>
    <rPh sb="11" eb="14">
      <t>キンキュウセイ</t>
    </rPh>
    <rPh sb="15" eb="18">
      <t>エイキョウド</t>
    </rPh>
    <rPh sb="19" eb="20">
      <t>オウ</t>
    </rPh>
    <rPh sb="22" eb="24">
      <t>シンチョク</t>
    </rPh>
    <rPh sb="24" eb="26">
      <t>カンリ</t>
    </rPh>
    <rPh sb="27" eb="29">
      <t>カンケツ</t>
    </rPh>
    <rPh sb="29" eb="30">
      <t>ド</t>
    </rPh>
    <phoneticPr fontId="11"/>
  </si>
  <si>
    <t>【添付資料】 ※組織図（概略図）や、補足資料があれば添付してください。　</t>
    <rPh sb="1" eb="3">
      <t>テンプ</t>
    </rPh>
    <rPh sb="3" eb="5">
      <t>シリョウ</t>
    </rPh>
    <rPh sb="18" eb="20">
      <t>ホソク</t>
    </rPh>
    <rPh sb="20" eb="22">
      <t>シリョウ</t>
    </rPh>
    <phoneticPr fontId="11"/>
  </si>
  <si>
    <t>【強み】（自社の強みを経営に反映出来る様に明確化できているか）</t>
    <rPh sb="1" eb="2">
      <t>ツヨ</t>
    </rPh>
    <phoneticPr fontId="11"/>
  </si>
  <si>
    <t>No</t>
    <phoneticPr fontId="11"/>
  </si>
  <si>
    <t>【弱み】（自社の弱みを経営改善に反映できる様に明確化できているか）</t>
    <rPh sb="1" eb="2">
      <t>ヨワ</t>
    </rPh>
    <phoneticPr fontId="11"/>
  </si>
  <si>
    <t>IT利活用で解決すべき課題を明確にしてしてください</t>
    <rPh sb="2" eb="5">
      <t>リカツヨウ</t>
    </rPh>
    <rPh sb="6" eb="8">
      <t>カイケツ</t>
    </rPh>
    <rPh sb="11" eb="13">
      <t>カダイ</t>
    </rPh>
    <rPh sb="14" eb="16">
      <t>メイカク</t>
    </rPh>
    <phoneticPr fontId="11"/>
  </si>
  <si>
    <t>補足があればこの欄に追記してください。</t>
    <rPh sb="0" eb="2">
      <t>ホソク</t>
    </rPh>
    <rPh sb="8" eb="9">
      <t>ラン</t>
    </rPh>
    <rPh sb="10" eb="12">
      <t>ツイキ</t>
    </rPh>
    <phoneticPr fontId="11"/>
  </si>
  <si>
    <t>Ⅴ．課題解決で実施したIT技術</t>
    <rPh sb="2" eb="4">
      <t>カダイ</t>
    </rPh>
    <rPh sb="4" eb="6">
      <t>カイケツ</t>
    </rPh>
    <rPh sb="7" eb="9">
      <t>ジッシ</t>
    </rPh>
    <rPh sb="13" eb="15">
      <t>ギジュツ</t>
    </rPh>
    <phoneticPr fontId="11"/>
  </si>
  <si>
    <t>４．経営に寄与したIT活用</t>
    <rPh sb="2" eb="4">
      <t>ケイエイ</t>
    </rPh>
    <rPh sb="5" eb="7">
      <t>キヨ</t>
    </rPh>
    <rPh sb="11" eb="13">
      <t>カツヨウ</t>
    </rPh>
    <phoneticPr fontId="11"/>
  </si>
  <si>
    <t>Ⅵ．地域への貢献</t>
    <rPh sb="2" eb="4">
      <t>チイキ</t>
    </rPh>
    <rPh sb="6" eb="8">
      <t>コウケン</t>
    </rPh>
    <phoneticPr fontId="11"/>
  </si>
  <si>
    <t>Ⅰ．経営視点での環境や課題</t>
    <phoneticPr fontId="11"/>
  </si>
  <si>
    <t>Ⅳ．課題解決で得られた成果</t>
    <phoneticPr fontId="11"/>
  </si>
  <si>
    <t>対策の妥当性（効果の予測）</t>
    <rPh sb="0" eb="2">
      <t>タイサク</t>
    </rPh>
    <rPh sb="3" eb="6">
      <t>ダトウセイ</t>
    </rPh>
    <rPh sb="7" eb="9">
      <t>コウカ</t>
    </rPh>
    <rPh sb="10" eb="12">
      <t>ヨソク</t>
    </rPh>
    <phoneticPr fontId="11"/>
  </si>
  <si>
    <r>
      <rPr>
        <b/>
        <sz val="11"/>
        <color rgb="FF0000FF"/>
        <rFont val="ＭＳ Ｐゴシック"/>
        <family val="3"/>
        <charset val="128"/>
        <scheme val="minor"/>
      </rPr>
      <t>1.自社の特徴
　</t>
    </r>
    <r>
      <rPr>
        <sz val="11"/>
        <color rgb="FF0000FF"/>
        <rFont val="ＭＳ Ｐゴシック"/>
        <family val="3"/>
        <charset val="128"/>
        <scheme val="minor"/>
      </rPr>
      <t>《自社の特徴(強みと弱み)》（内部環境）</t>
    </r>
    <rPh sb="2" eb="4">
      <t>ジシャ</t>
    </rPh>
    <rPh sb="5" eb="7">
      <t>トクチョウ</t>
    </rPh>
    <rPh sb="10" eb="12">
      <t>ジシャ</t>
    </rPh>
    <rPh sb="13" eb="15">
      <t>トクチョウ</t>
    </rPh>
    <rPh sb="16" eb="17">
      <t>ツヨ</t>
    </rPh>
    <rPh sb="19" eb="20">
      <t>ヨワ</t>
    </rPh>
    <rPh sb="24" eb="26">
      <t>ナイブ</t>
    </rPh>
    <rPh sb="26" eb="28">
      <t>カンキョウ</t>
    </rPh>
    <phoneticPr fontId="11"/>
  </si>
  <si>
    <t>２．外部環境が経営に与える課題を明確にしてください。</t>
    <rPh sb="2" eb="4">
      <t>ガイブ</t>
    </rPh>
    <rPh sb="4" eb="6">
      <t>カンキョウ</t>
    </rPh>
    <rPh sb="7" eb="9">
      <t>ケイエイ</t>
    </rPh>
    <rPh sb="10" eb="11">
      <t>アタ</t>
    </rPh>
    <rPh sb="13" eb="15">
      <t>カダイ</t>
    </rPh>
    <rPh sb="16" eb="18">
      <t>メイカク</t>
    </rPh>
    <phoneticPr fontId="11"/>
  </si>
  <si>
    <t>　外部環境の機会や脅威を把握し経営に及ぼす影響を明確にする。</t>
    <rPh sb="1" eb="3">
      <t>ガイブ</t>
    </rPh>
    <rPh sb="3" eb="5">
      <t>カンキョウ</t>
    </rPh>
    <rPh sb="6" eb="8">
      <t>キカイ</t>
    </rPh>
    <rPh sb="9" eb="11">
      <t>キョウイ</t>
    </rPh>
    <rPh sb="12" eb="14">
      <t>ハアク</t>
    </rPh>
    <rPh sb="15" eb="17">
      <t>ケイエイ</t>
    </rPh>
    <rPh sb="18" eb="19">
      <t>オヨ</t>
    </rPh>
    <rPh sb="21" eb="23">
      <t>エイキョウ</t>
    </rPh>
    <rPh sb="24" eb="26">
      <t>メイカク</t>
    </rPh>
    <phoneticPr fontId="11"/>
  </si>
  <si>
    <t>３．内部環境が経営に与える課題と要因を明確にしてください。</t>
    <rPh sb="2" eb="4">
      <t>ナイブ</t>
    </rPh>
    <rPh sb="4" eb="6">
      <t>カンキョウ</t>
    </rPh>
    <rPh sb="7" eb="9">
      <t>ケイエイ</t>
    </rPh>
    <rPh sb="10" eb="11">
      <t>アタ</t>
    </rPh>
    <rPh sb="13" eb="15">
      <t>カダイ</t>
    </rPh>
    <rPh sb="16" eb="18">
      <t>ヨウイン</t>
    </rPh>
    <rPh sb="19" eb="21">
      <t>メイカク</t>
    </rPh>
    <phoneticPr fontId="11"/>
  </si>
  <si>
    <t>1.要因毎の対策の妥当性</t>
    <rPh sb="2" eb="4">
      <t>ヨウイン</t>
    </rPh>
    <rPh sb="4" eb="5">
      <t>マイ</t>
    </rPh>
    <rPh sb="6" eb="8">
      <t>タイサク</t>
    </rPh>
    <rPh sb="9" eb="12">
      <t>ダトウセイ</t>
    </rPh>
    <phoneticPr fontId="11"/>
  </si>
  <si>
    <t>４．ＩＴ利活用で解決すべき課題の明確化</t>
    <rPh sb="4" eb="7">
      <t>リカツヨウ</t>
    </rPh>
    <rPh sb="8" eb="10">
      <t>カイケツ</t>
    </rPh>
    <rPh sb="13" eb="15">
      <t>カダイ</t>
    </rPh>
    <rPh sb="16" eb="19">
      <t>メイカクカ</t>
    </rPh>
    <phoneticPr fontId="11"/>
  </si>
  <si>
    <t>課題を定量的に分析し要因を明確に示してください</t>
    <rPh sb="0" eb="2">
      <t>カダイ</t>
    </rPh>
    <rPh sb="3" eb="6">
      <t>テイリョウテキ</t>
    </rPh>
    <rPh sb="7" eb="9">
      <t>ブンセキ</t>
    </rPh>
    <rPh sb="10" eb="12">
      <t>ヨウイン</t>
    </rPh>
    <rPh sb="13" eb="15">
      <t>メイカク</t>
    </rPh>
    <rPh sb="16" eb="17">
      <t>シメ</t>
    </rPh>
    <phoneticPr fontId="11"/>
  </si>
  <si>
    <t>2．実施計画（実施計画の具体性と取組み期間の妥当性）</t>
    <rPh sb="2" eb="4">
      <t>ジッシ</t>
    </rPh>
    <rPh sb="4" eb="6">
      <t>ケイカク</t>
    </rPh>
    <rPh sb="7" eb="9">
      <t>ジッシ</t>
    </rPh>
    <rPh sb="9" eb="11">
      <t>ケイカク</t>
    </rPh>
    <rPh sb="12" eb="15">
      <t>グタイセイ</t>
    </rPh>
    <rPh sb="16" eb="18">
      <t>トリク</t>
    </rPh>
    <rPh sb="19" eb="21">
      <t>キカン</t>
    </rPh>
    <rPh sb="22" eb="25">
      <t>ダトウセイ</t>
    </rPh>
    <phoneticPr fontId="11"/>
  </si>
  <si>
    <r>
      <rPr>
        <b/>
        <sz val="11"/>
        <color rgb="FF0000FF"/>
        <rFont val="ＭＳ Ｐゴシック"/>
        <family val="3"/>
        <charset val="128"/>
        <scheme val="minor"/>
      </rPr>
      <t xml:space="preserve">設定された目標
</t>
    </r>
    <r>
      <rPr>
        <sz val="11"/>
        <color rgb="FF0000FF"/>
        <rFont val="ＭＳ Ｐゴシック"/>
        <family val="3"/>
        <charset val="128"/>
        <scheme val="minor"/>
      </rPr>
      <t>（3.課題解決に対する施策の妥当性を評価）</t>
    </r>
    <rPh sb="0" eb="2">
      <t>セッテイ</t>
    </rPh>
    <rPh sb="5" eb="7">
      <t>モクヒョウ</t>
    </rPh>
    <rPh sb="13" eb="15">
      <t>カイケツ</t>
    </rPh>
    <rPh sb="16" eb="17">
      <t>タイ</t>
    </rPh>
    <rPh sb="19" eb="20">
      <t>セ</t>
    </rPh>
    <rPh sb="20" eb="21">
      <t>サク</t>
    </rPh>
    <rPh sb="26" eb="28">
      <t>ヒョウカ</t>
    </rPh>
    <phoneticPr fontId="11"/>
  </si>
  <si>
    <r>
      <rPr>
        <b/>
        <sz val="11"/>
        <color rgb="FF0000FF"/>
        <rFont val="ＭＳ Ｐゴシック"/>
        <family val="3"/>
        <charset val="128"/>
        <scheme val="minor"/>
      </rPr>
      <t xml:space="preserve">達成する為の実施計画
</t>
    </r>
    <r>
      <rPr>
        <sz val="11"/>
        <color rgb="FF0000FF"/>
        <rFont val="ＭＳ Ｐゴシック"/>
        <family val="3"/>
        <charset val="128"/>
        <scheme val="minor"/>
      </rPr>
      <t>（　２.実施計画の具現性と取組の妥当性、
　　４.経営へのＩＴ利活用と改善目標の整合性を評価　　）</t>
    </r>
    <rPh sb="0" eb="2">
      <t>タッセイ</t>
    </rPh>
    <rPh sb="4" eb="5">
      <t>タメ</t>
    </rPh>
    <rPh sb="6" eb="8">
      <t>ジッシ</t>
    </rPh>
    <rPh sb="8" eb="10">
      <t>ケイカク</t>
    </rPh>
    <rPh sb="55" eb="57">
      <t>ヒョウカ</t>
    </rPh>
    <phoneticPr fontId="11"/>
  </si>
  <si>
    <r>
      <t>４．将来性</t>
    </r>
    <r>
      <rPr>
        <sz val="11"/>
        <color rgb="FF0000FF"/>
        <rFont val="ＭＳ Ｐゴシック"/>
        <family val="3"/>
        <charset val="128"/>
      </rPr>
      <t>（新たなビジネスの可能性などもあるのか。今後の課題は何か？）</t>
    </r>
    <rPh sb="2" eb="5">
      <t>ショウライセイ</t>
    </rPh>
    <rPh sb="25" eb="27">
      <t>コンゴ</t>
    </rPh>
    <rPh sb="28" eb="30">
      <t>カダイ</t>
    </rPh>
    <rPh sb="31" eb="32">
      <t>ナニ</t>
    </rPh>
    <phoneticPr fontId="11"/>
  </si>
  <si>
    <r>
      <rPr>
        <b/>
        <sz val="11"/>
        <color rgb="FF0000FF"/>
        <rFont val="ＭＳ Ｐゴシック"/>
        <family val="3"/>
        <charset val="128"/>
      </rPr>
      <t>５．経営への貢献度</t>
    </r>
    <r>
      <rPr>
        <sz val="10"/>
        <color rgb="FF0000FF"/>
        <rFont val="ＭＳ Ｐゴシック"/>
        <family val="3"/>
        <charset val="128"/>
      </rPr>
      <t>（売上拡大・利益率改善、経常利益拡大等）</t>
    </r>
    <rPh sb="2" eb="4">
      <t>ケイエイ</t>
    </rPh>
    <rPh sb="6" eb="9">
      <t>コウケンド</t>
    </rPh>
    <rPh sb="10" eb="12">
      <t>ウリアゲ</t>
    </rPh>
    <rPh sb="12" eb="14">
      <t>カクダイ</t>
    </rPh>
    <rPh sb="15" eb="17">
      <t>リエキ</t>
    </rPh>
    <rPh sb="17" eb="18">
      <t>リツ</t>
    </rPh>
    <rPh sb="18" eb="20">
      <t>カイゼン</t>
    </rPh>
    <rPh sb="21" eb="23">
      <t>ケイジョウ</t>
    </rPh>
    <rPh sb="23" eb="25">
      <t>リエキ</t>
    </rPh>
    <rPh sb="25" eb="27">
      <t>カクダイ</t>
    </rPh>
    <rPh sb="27" eb="28">
      <t>トウ</t>
    </rPh>
    <phoneticPr fontId="11"/>
  </si>
  <si>
    <r>
      <rPr>
        <b/>
        <sz val="11"/>
        <color rgb="FF0000FF"/>
        <rFont val="ＭＳ Ｐゴシック"/>
        <family val="3"/>
        <charset val="128"/>
      </rPr>
      <t>３．付随効果</t>
    </r>
    <r>
      <rPr>
        <sz val="10"/>
        <color rgb="FF0000FF"/>
        <rFont val="ＭＳ Ｐゴシック"/>
        <family val="3"/>
        <charset val="128"/>
      </rPr>
      <t>（当初目標になかった成果等）</t>
    </r>
    <rPh sb="2" eb="4">
      <t>フズイ</t>
    </rPh>
    <rPh sb="4" eb="6">
      <t>コウカ</t>
    </rPh>
    <rPh sb="7" eb="9">
      <t>トウショ</t>
    </rPh>
    <rPh sb="9" eb="11">
      <t>モクヒョウ</t>
    </rPh>
    <rPh sb="16" eb="18">
      <t>セイカ</t>
    </rPh>
    <rPh sb="18" eb="19">
      <t>トウ</t>
    </rPh>
    <phoneticPr fontId="11"/>
  </si>
  <si>
    <r>
      <rPr>
        <b/>
        <sz val="11"/>
        <color rgb="FF0000FF"/>
        <rFont val="ＭＳ Ｐゴシック"/>
        <family val="3"/>
        <charset val="128"/>
      </rPr>
      <t>２．定性的効果</t>
    </r>
    <r>
      <rPr>
        <sz val="10"/>
        <color rgb="FF0000FF"/>
        <rFont val="ＭＳ Ｐゴシック"/>
        <family val="3"/>
        <charset val="128"/>
      </rPr>
      <t>（定性的な目標に対しての達成状態はどうか。定性的目標に地域の貢献は含まれているか？）</t>
    </r>
    <rPh sb="3" eb="4">
      <t>セイ</t>
    </rPh>
    <rPh sb="5" eb="7">
      <t>コウカ</t>
    </rPh>
    <rPh sb="8" eb="11">
      <t>テイセイテキ</t>
    </rPh>
    <rPh sb="12" eb="14">
      <t>モクヒョウ</t>
    </rPh>
    <rPh sb="15" eb="16">
      <t>タイ</t>
    </rPh>
    <rPh sb="19" eb="21">
      <t>タッセイ</t>
    </rPh>
    <rPh sb="21" eb="23">
      <t>ジョウタイ</t>
    </rPh>
    <phoneticPr fontId="11"/>
  </si>
  <si>
    <r>
      <rPr>
        <b/>
        <sz val="11"/>
        <color rgb="FF0000FF"/>
        <rFont val="ＭＳ Ｐゴシック"/>
        <family val="3"/>
        <charset val="128"/>
      </rPr>
      <t>１．定量的効果</t>
    </r>
    <r>
      <rPr>
        <sz val="10"/>
        <color rgb="FF0000FF"/>
        <rFont val="ＭＳ Ｐゴシック"/>
        <family val="3"/>
        <charset val="128"/>
      </rPr>
      <t>（定量的目標に対しての達成度はどうか。）</t>
    </r>
    <rPh sb="2" eb="5">
      <t>テイリョウテキ</t>
    </rPh>
    <rPh sb="5" eb="7">
      <t>コウカ</t>
    </rPh>
    <rPh sb="8" eb="10">
      <t>テイリョウ</t>
    </rPh>
    <rPh sb="10" eb="11">
      <t>テキ</t>
    </rPh>
    <rPh sb="11" eb="13">
      <t>モクヒョウ</t>
    </rPh>
    <rPh sb="14" eb="15">
      <t>タイ</t>
    </rPh>
    <rPh sb="18" eb="20">
      <t>タッセイ</t>
    </rPh>
    <rPh sb="20" eb="21">
      <t>ド</t>
    </rPh>
    <phoneticPr fontId="11"/>
  </si>
  <si>
    <r>
      <rPr>
        <b/>
        <sz val="11"/>
        <color rgb="FF0000FF"/>
        <rFont val="ＭＳ Ｐゴシック"/>
        <family val="3"/>
        <charset val="128"/>
        <scheme val="minor"/>
      </rPr>
      <t>４．《対策の実行までの取り組み》</t>
    </r>
    <r>
      <rPr>
        <b/>
        <sz val="12"/>
        <color rgb="FF0000FF"/>
        <rFont val="ＭＳ Ｐゴシック"/>
        <family val="3"/>
        <charset val="128"/>
        <scheme val="minor"/>
      </rPr>
      <t>　</t>
    </r>
    <r>
      <rPr>
        <sz val="11"/>
        <color rgb="FF0000FF"/>
        <rFont val="ＭＳ Ｐゴシック"/>
        <family val="3"/>
        <charset val="128"/>
        <scheme val="minor"/>
      </rPr>
      <t>　（過去３年間の取組）（計画してから成果を上げるまでの取組み）</t>
    </r>
    <rPh sb="29" eb="31">
      <t>ケイカク</t>
    </rPh>
    <rPh sb="35" eb="37">
      <t>セイカ</t>
    </rPh>
    <rPh sb="38" eb="39">
      <t>ア</t>
    </rPh>
    <rPh sb="44" eb="46">
      <t>トリク</t>
    </rPh>
    <phoneticPr fontId="11"/>
  </si>
  <si>
    <r>
      <rPr>
        <b/>
        <sz val="11"/>
        <color rgb="FF0000FF"/>
        <rFont val="ＭＳ Ｐゴシック"/>
        <family val="3"/>
        <charset val="128"/>
        <scheme val="minor"/>
      </rPr>
      <t>３．ITリスクへの取組み状況</t>
    </r>
    <r>
      <rPr>
        <sz val="10"/>
        <color rgb="FF0000FF"/>
        <rFont val="ＭＳ Ｐゴシック"/>
        <family val="3"/>
        <charset val="128"/>
        <scheme val="minor"/>
      </rPr>
      <t>（セキュリティ・プライバシー対策や事業継続計画（ＢＣＰ）は十分に取組めているか。）</t>
    </r>
    <rPh sb="9" eb="11">
      <t>トリク</t>
    </rPh>
    <rPh sb="12" eb="14">
      <t>ジョウキョウ</t>
    </rPh>
    <phoneticPr fontId="11"/>
  </si>
  <si>
    <r>
      <rPr>
        <b/>
        <sz val="11"/>
        <color rgb="FF0000FF"/>
        <rFont val="ＭＳ Ｐゴシック"/>
        <family val="3"/>
        <charset val="128"/>
        <scheme val="minor"/>
      </rPr>
      <t>２．改善施策実現の為の推進体制</t>
    </r>
    <r>
      <rPr>
        <sz val="11"/>
        <color rgb="FF0000FF"/>
        <rFont val="ＭＳ Ｐゴシック"/>
        <family val="3"/>
        <charset val="128"/>
        <scheme val="minor"/>
      </rPr>
      <t>　　（役割の明確化、経営層のｽﾎﾟﾝｻｰｼｯﾌﾟ、人材育成）</t>
    </r>
    <rPh sb="2" eb="4">
      <t>カイゼン</t>
    </rPh>
    <rPh sb="4" eb="6">
      <t>シサク</t>
    </rPh>
    <rPh sb="6" eb="8">
      <t>ジツゲン</t>
    </rPh>
    <rPh sb="9" eb="10">
      <t>タメ</t>
    </rPh>
    <rPh sb="11" eb="13">
      <t>スイシン</t>
    </rPh>
    <rPh sb="13" eb="15">
      <t>タイセイ</t>
    </rPh>
    <phoneticPr fontId="11"/>
  </si>
  <si>
    <r>
      <rPr>
        <b/>
        <sz val="11"/>
        <color rgb="FF0000FF"/>
        <rFont val="ＭＳ Ｐゴシック"/>
        <family val="3"/>
        <charset val="128"/>
      </rPr>
      <t>１．地域への貢献</t>
    </r>
    <r>
      <rPr>
        <sz val="10"/>
        <color rgb="FF0000FF"/>
        <rFont val="ＭＳ Ｐゴシック"/>
        <family val="3"/>
        <charset val="128"/>
      </rPr>
      <t>（取組施策の地場産業の発展や地域情報化の推進等への貢献度合い。）</t>
    </r>
    <rPh sb="2" eb="4">
      <t>チイキ</t>
    </rPh>
    <rPh sb="6" eb="8">
      <t>コウケン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</si>
</sst>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¥&quot;* #,##0_ ;_ &quot;¥&quot;* \-#,##0_ ;_ &quot;¥&quot;* &quot;-&quot;_ ;_ @_ 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Arial"/>
      <family val="2"/>
    </font>
    <font>
      <b/>
      <sz val="11"/>
      <color theme="1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0"/>
      <color theme="1"/>
      <name val="ＭＳ ゴシック"/>
      <family val="3"/>
      <charset val="128"/>
    </font>
    <font>
      <sz val="11"/>
      <color rgb="FF00B050"/>
      <name val="ＭＳ Ｐゴシック"/>
      <family val="3"/>
      <charset val="128"/>
      <scheme val="minor"/>
    </font>
    <font>
      <b/>
      <sz val="12"/>
      <color rgb="FF0000FF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0"/>
      <color rgb="FF0000FF"/>
      <name val="ＭＳ 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theme="8" tint="0.39997558519241921"/>
      <name val="ＭＳ Ｐゴシック"/>
      <family val="3"/>
      <charset val="128"/>
      <scheme val="minor"/>
    </font>
    <font>
      <sz val="10"/>
      <color rgb="FF0000FF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b/>
      <sz val="10"/>
      <color rgb="FF0000FF"/>
      <name val="ＭＳ ゴシック"/>
      <family val="3"/>
      <charset val="128"/>
    </font>
    <font>
      <sz val="9"/>
      <color rgb="FF0000FF"/>
      <name val="ＭＳ Ｐゴシック"/>
      <family val="3"/>
      <charset val="128"/>
      <scheme val="minor"/>
    </font>
    <font>
      <sz val="10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</borders>
  <cellStyleXfs count="8">
    <xf numFmtId="0" fontId="0" fillId="0" borderId="0">
      <alignment vertical="center"/>
    </xf>
    <xf numFmtId="9" fontId="3" fillId="0" borderId="0" applyFill="0" applyBorder="0" applyAlignment="0" applyProtection="0"/>
    <xf numFmtId="38" fontId="3" fillId="0" borderId="0" applyFill="0" applyBorder="0" applyAlignment="0" applyProtection="0"/>
    <xf numFmtId="42" fontId="4" fillId="0" borderId="0" applyFill="0" applyBorder="0" applyAlignment="0" applyProtection="0"/>
    <xf numFmtId="0" fontId="3" fillId="0" borderId="0"/>
    <xf numFmtId="0" fontId="2" fillId="0" borderId="0"/>
    <xf numFmtId="0" fontId="12" fillId="0" borderId="0">
      <alignment vertical="center"/>
    </xf>
    <xf numFmtId="0" fontId="1" fillId="0" borderId="0">
      <alignment vertical="center"/>
    </xf>
  </cellStyleXfs>
  <cellXfs count="188">
    <xf numFmtId="0" fontId="0" fillId="0" borderId="0" xfId="0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5" fillId="0" borderId="0" xfId="0" applyFont="1">
      <alignment vertical="center"/>
    </xf>
    <xf numFmtId="0" fontId="0" fillId="0" borderId="15" xfId="0" applyBorder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9" fillId="0" borderId="13" xfId="0" applyFont="1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9" fillId="0" borderId="6" xfId="0" applyFont="1" applyBorder="1" applyProtection="1">
      <alignment vertical="center"/>
      <protection locked="0"/>
    </xf>
    <xf numFmtId="0" fontId="9" fillId="0" borderId="7" xfId="0" applyFont="1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5" fillId="0" borderId="0" xfId="0" applyFont="1">
      <alignment vertical="center"/>
    </xf>
    <xf numFmtId="0" fontId="15" fillId="0" borderId="0" xfId="0" applyFont="1" applyProtection="1">
      <alignment vertical="center"/>
      <protection locked="0"/>
    </xf>
    <xf numFmtId="0" fontId="19" fillId="0" borderId="5" xfId="0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13" fillId="0" borderId="5" xfId="0" applyFont="1" applyBorder="1" applyAlignment="1" applyProtection="1">
      <alignment horizontal="left" vertical="top"/>
      <protection locked="0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9" fillId="0" borderId="12" xfId="0" applyFont="1" applyBorder="1" applyProtection="1">
      <alignment vertical="center"/>
      <protection locked="0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>
      <alignment horizontal="left" vertical="center"/>
    </xf>
    <xf numFmtId="0" fontId="16" fillId="0" borderId="1" xfId="0" applyFont="1" applyBorder="1" applyAlignment="1" applyProtection="1">
      <alignment horizontal="left" vertical="center"/>
      <protection locked="0"/>
    </xf>
    <xf numFmtId="0" fontId="16" fillId="0" borderId="10" xfId="0" applyFont="1" applyBorder="1" applyAlignment="1" applyProtection="1">
      <alignment horizontal="left" vertical="center"/>
      <protection locked="0"/>
    </xf>
    <xf numFmtId="0" fontId="16" fillId="0" borderId="9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0" fillId="0" borderId="36" xfId="0" applyBorder="1" applyAlignment="1" applyProtection="1">
      <alignment horizontal="left" vertical="top" wrapText="1"/>
      <protection locked="0"/>
    </xf>
    <xf numFmtId="0" fontId="0" fillId="0" borderId="37" xfId="0" applyBorder="1" applyAlignment="1" applyProtection="1">
      <alignment horizontal="left" vertical="top" wrapText="1"/>
      <protection locked="0"/>
    </xf>
    <xf numFmtId="0" fontId="0" fillId="0" borderId="38" xfId="0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36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22" fillId="0" borderId="22" xfId="0" applyFont="1" applyBorder="1" applyAlignment="1">
      <alignment horizontal="left" vertical="top"/>
    </xf>
    <xf numFmtId="0" fontId="22" fillId="0" borderId="23" xfId="0" applyFont="1" applyBorder="1" applyAlignment="1">
      <alignment horizontal="left" vertical="top"/>
    </xf>
    <xf numFmtId="0" fontId="22" fillId="0" borderId="24" xfId="0" applyFont="1" applyBorder="1" applyAlignment="1">
      <alignment horizontal="left" vertical="top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15" fillId="0" borderId="13" xfId="0" applyFont="1" applyBorder="1" applyAlignment="1" applyProtection="1">
      <alignment horizontal="left" vertical="top"/>
      <protection locked="0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9" xfId="0" applyFont="1" applyBorder="1" applyAlignment="1" applyProtection="1">
      <alignment horizontal="left" vertical="top" wrapText="1"/>
      <protection locked="0"/>
    </xf>
    <xf numFmtId="0" fontId="18" fillId="0" borderId="34" xfId="0" applyFont="1" applyBorder="1" applyAlignment="1" applyProtection="1">
      <alignment horizontal="left" vertical="top" wrapText="1"/>
      <protection locked="0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top" shrinkToFit="1"/>
    </xf>
    <xf numFmtId="0" fontId="6" fillId="0" borderId="33" xfId="0" applyFont="1" applyBorder="1" applyAlignment="1">
      <alignment horizontal="center" vertical="top" shrinkToFit="1"/>
    </xf>
    <xf numFmtId="0" fontId="6" fillId="0" borderId="17" xfId="0" applyFont="1" applyBorder="1" applyAlignment="1">
      <alignment horizontal="center" vertical="top"/>
    </xf>
    <xf numFmtId="0" fontId="18" fillId="0" borderId="21" xfId="0" applyFont="1" applyBorder="1" applyAlignment="1" applyProtection="1">
      <alignment horizontal="center" vertical="center" wrapText="1"/>
      <protection locked="0"/>
    </xf>
    <xf numFmtId="0" fontId="18" fillId="0" borderId="21" xfId="0" applyFont="1" applyBorder="1" applyAlignment="1" applyProtection="1">
      <alignment horizontal="center" vertical="top" wrapText="1"/>
      <protection locked="0"/>
    </xf>
    <xf numFmtId="0" fontId="18" fillId="0" borderId="35" xfId="0" applyFont="1" applyBorder="1" applyAlignment="1" applyProtection="1">
      <alignment horizontal="center" vertical="top" wrapText="1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0" fontId="18" fillId="0" borderId="13" xfId="0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30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0" fillId="0" borderId="27" xfId="0" applyBorder="1" applyAlignment="1" applyProtection="1">
      <alignment horizontal="left" vertical="top" wrapText="1"/>
      <protection locked="0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 applyProtection="1">
      <alignment horizontal="left" vertical="top" wrapText="1"/>
      <protection locked="0"/>
    </xf>
    <xf numFmtId="0" fontId="0" fillId="0" borderId="42" xfId="0" applyBorder="1" applyAlignment="1" applyProtection="1">
      <alignment horizontal="left" vertical="top" wrapText="1"/>
      <protection locked="0"/>
    </xf>
    <xf numFmtId="0" fontId="0" fillId="0" borderId="43" xfId="0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15" xfId="0" applyFont="1" applyBorder="1" applyAlignment="1" applyProtection="1">
      <alignment horizontal="left" vertical="top"/>
      <protection locked="0"/>
    </xf>
    <xf numFmtId="0" fontId="20" fillId="0" borderId="2" xfId="0" applyFont="1" applyBorder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20" fillId="0" borderId="4" xfId="0" applyFont="1" applyBorder="1" applyAlignment="1">
      <alignment horizontal="left" vertical="top"/>
    </xf>
    <xf numFmtId="0" fontId="21" fillId="0" borderId="6" xfId="0" applyFont="1" applyBorder="1" applyAlignment="1" applyProtection="1">
      <alignment horizontal="left" vertical="top" wrapText="1"/>
      <protection locked="0"/>
    </xf>
    <xf numFmtId="0" fontId="21" fillId="0" borderId="7" xfId="0" applyFont="1" applyBorder="1" applyAlignment="1" applyProtection="1">
      <alignment horizontal="left" vertical="top" wrapText="1"/>
      <protection locked="0"/>
    </xf>
    <xf numFmtId="0" fontId="21" fillId="0" borderId="8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22" xfId="0" applyFont="1" applyBorder="1" applyAlignment="1" applyProtection="1">
      <alignment horizontal="left" vertical="top" wrapText="1"/>
      <protection locked="0"/>
    </xf>
    <xf numFmtId="0" fontId="8" fillId="0" borderId="23" xfId="0" applyFont="1" applyBorder="1" applyAlignment="1" applyProtection="1">
      <alignment horizontal="left" vertical="top" wrapText="1"/>
      <protection locked="0"/>
    </xf>
    <xf numFmtId="0" fontId="8" fillId="0" borderId="31" xfId="0" applyFont="1" applyBorder="1" applyAlignment="1" applyProtection="1">
      <alignment horizontal="left" vertical="top" wrapText="1"/>
      <protection locked="0"/>
    </xf>
    <xf numFmtId="0" fontId="18" fillId="0" borderId="21" xfId="0" applyFont="1" applyBorder="1" applyAlignment="1" applyProtection="1">
      <alignment horizontal="left" vertical="top" wrapText="1"/>
      <protection locked="0"/>
    </xf>
    <xf numFmtId="0" fontId="18" fillId="0" borderId="35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8" fillId="0" borderId="24" xfId="0" applyFont="1" applyBorder="1" applyAlignment="1" applyProtection="1">
      <alignment horizontal="left" vertical="top" wrapText="1"/>
      <protection locked="0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25" xfId="0" applyFont="1" applyBorder="1" applyAlignment="1" applyProtection="1">
      <alignment horizontal="left" vertical="top" wrapText="1"/>
      <protection locked="0"/>
    </xf>
    <xf numFmtId="0" fontId="8" fillId="0" borderId="32" xfId="0" applyFont="1" applyBorder="1" applyAlignment="1" applyProtection="1">
      <alignment horizontal="left" vertical="top" wrapText="1"/>
      <protection locked="0"/>
    </xf>
    <xf numFmtId="0" fontId="8" fillId="0" borderId="26" xfId="0" applyFont="1" applyBorder="1" applyAlignment="1" applyProtection="1">
      <alignment horizontal="left" vertical="top" wrapText="1"/>
      <protection locked="0"/>
    </xf>
    <xf numFmtId="0" fontId="6" fillId="0" borderId="2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0" fontId="17" fillId="0" borderId="15" xfId="0" applyFont="1" applyBorder="1" applyAlignment="1">
      <alignment horizontal="left" vertical="top"/>
    </xf>
    <xf numFmtId="0" fontId="8" fillId="0" borderId="5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15" xfId="0" applyFont="1" applyBorder="1" applyAlignment="1" applyProtection="1">
      <alignment horizontal="left" vertical="top" wrapText="1"/>
      <protection locked="0"/>
    </xf>
    <xf numFmtId="0" fontId="6" fillId="0" borderId="22" xfId="0" applyFont="1" applyBorder="1" applyAlignment="1">
      <alignment horizontal="left" vertical="top"/>
    </xf>
    <xf numFmtId="0" fontId="6" fillId="0" borderId="23" xfId="0" applyFont="1" applyBorder="1" applyAlignment="1">
      <alignment horizontal="left" vertical="top"/>
    </xf>
    <xf numFmtId="0" fontId="6" fillId="0" borderId="24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0" fillId="0" borderId="25" xfId="0" applyBorder="1" applyAlignment="1" applyProtection="1">
      <alignment horizontal="left" vertical="top" wrapText="1"/>
      <protection locked="0"/>
    </xf>
    <xf numFmtId="0" fontId="0" fillId="0" borderId="26" xfId="0" applyBorder="1" applyAlignment="1" applyProtection="1">
      <alignment horizontal="left" vertical="top" wrapText="1"/>
      <protection locked="0"/>
    </xf>
    <xf numFmtId="0" fontId="20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0" fillId="0" borderId="6" xfId="0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6" fillId="0" borderId="1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/>
      <protection locked="0"/>
    </xf>
    <xf numFmtId="0" fontId="6" fillId="0" borderId="5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15" xfId="0" applyFont="1" applyBorder="1" applyAlignment="1">
      <alignment horizontal="left" vertical="top"/>
    </xf>
    <xf numFmtId="0" fontId="0" fillId="0" borderId="11" xfId="0" applyBorder="1" applyAlignment="1" applyProtection="1">
      <alignment horizontal="left" vertical="top" wrapText="1"/>
      <protection locked="0"/>
    </xf>
    <xf numFmtId="0" fontId="22" fillId="0" borderId="2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/>
    </xf>
    <xf numFmtId="0" fontId="23" fillId="0" borderId="4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/>
    </xf>
    <xf numFmtId="0" fontId="6" fillId="0" borderId="29" xfId="0" applyFont="1" applyBorder="1" applyAlignment="1">
      <alignment horizontal="left" vertical="top"/>
    </xf>
    <xf numFmtId="0" fontId="16" fillId="0" borderId="2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 wrapText="1"/>
    </xf>
    <xf numFmtId="0" fontId="8" fillId="0" borderId="30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16" fillId="0" borderId="2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  <protection locked="0"/>
    </xf>
    <xf numFmtId="0" fontId="21" fillId="0" borderId="0" xfId="0" applyFont="1" applyAlignment="1" applyProtection="1">
      <alignment horizontal="left" vertical="top"/>
      <protection locked="0"/>
    </xf>
    <xf numFmtId="0" fontId="21" fillId="0" borderId="15" xfId="0" applyFont="1" applyBorder="1" applyAlignment="1" applyProtection="1">
      <alignment horizontal="left" vertical="top"/>
      <protection locked="0"/>
    </xf>
    <xf numFmtId="0" fontId="27" fillId="0" borderId="6" xfId="0" applyFont="1" applyBorder="1" applyAlignment="1" applyProtection="1">
      <alignment horizontal="left" vertical="top" wrapText="1"/>
      <protection locked="0"/>
    </xf>
    <xf numFmtId="0" fontId="27" fillId="0" borderId="7" xfId="0" applyFont="1" applyBorder="1" applyAlignment="1" applyProtection="1">
      <alignment horizontal="left" vertical="top" wrapText="1"/>
      <protection locked="0"/>
    </xf>
    <xf numFmtId="0" fontId="27" fillId="0" borderId="8" xfId="0" applyFont="1" applyBorder="1" applyAlignment="1" applyProtection="1">
      <alignment horizontal="left" vertical="top" wrapText="1"/>
      <protection locked="0"/>
    </xf>
  </cellXfs>
  <cellStyles count="8">
    <cellStyle name="パーセント 2" xfId="1" xr:uid="{00000000-0005-0000-0000-000001000000}"/>
    <cellStyle name="桁区切り 2" xfId="2" xr:uid="{00000000-0005-0000-0000-000003000000}"/>
    <cellStyle name="通貨 2" xfId="3" xr:uid="{00000000-0005-0000-0000-000005000000}"/>
    <cellStyle name="標準" xfId="0" builtinId="0"/>
    <cellStyle name="標準 2" xfId="4" xr:uid="{00000000-0005-0000-0000-000007000000}"/>
    <cellStyle name="標準 3" xfId="5" xr:uid="{00000000-0005-0000-0000-000008000000}"/>
    <cellStyle name="標準 4" xfId="7" xr:uid="{6D8FDBBB-7161-4B07-8290-8F75EDDCF992}"/>
    <cellStyle name="標準 6" xfId="6" xr:uid="{3BA581F7-424F-4414-BC90-2BE4B9424B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O\OneDrive%20-%20&#12452;&#12531;&#12501;&#12457;&#12509;&#12540;&#12488;&#21512;&#21516;&#20250;&#31038;\SEO\&#23713;&#20136;\&#35519;&#26619;&#36039;&#26009;\IPA\&#36817;&#30079;&#32076;&#28168;&#29987;&#26989;&#23616;&#12525;&#12459;&#12505;&#12531;rokaben_act_tool_2022ver2_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06&#26696;&#20214;&#20849;&#26377;&#12501;&#12457;&#12523;&#12480;\2026&#65374;2026999\2026462&#32076;&#28168;&#29987;&#26989;&#30465;\04%20&#20181;&#25499;\03_&#12487;&#12540;&#12479;&#20998;&#26512;\00_&#12484;&#12540;&#12523;&#25913;&#23450;\&#12304;&#29694;&#34892;&#29256;&#12305;tool_miyat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財務分析シート ver3"/>
      <sheetName val="【入力】財務分析"/>
      <sheetName val="【入力】商流・業務フロー"/>
      <sheetName val="【入力】4つの視点"/>
      <sheetName val="簡易判定"/>
      <sheetName val="【参照】業種"/>
      <sheetName val="【参照】業種区分"/>
      <sheetName val="【参照】企業規模"/>
      <sheetName val="【参照】売上増加率基準値"/>
      <sheetName val="【参照】営業利益率基準値"/>
      <sheetName val="【参照】労働生産性基準値"/>
      <sheetName val="【参照】EBITDA基準値"/>
      <sheetName val="【参照】営業運転資本回転期間基準値"/>
      <sheetName val="【参照】自己資本比率基準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診断結果】財務分析シート (2)"/>
      <sheetName val="財務（財務の傾向）"/>
      <sheetName val="非財務（商流・業務フロー）"/>
      <sheetName val="非財務（4つの視点）"/>
      <sheetName val="【診断結果】財務分析シート"/>
      <sheetName val="入力シート"/>
      <sheetName val="非財務ヒアリングシート①"/>
      <sheetName val="非財務ヒアリングシート②"/>
      <sheetName val="table_売上増加率"/>
      <sheetName val="table_営業利益率"/>
      <sheetName val="table_労働生産性"/>
      <sheetName val="table_EBITDA"/>
      <sheetName val="table_営業運転資本回転期間"/>
      <sheetName val="table_自己資本比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 marL="0" marR="0" indent="0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5706E-2EB3-4E24-B41C-5661520AD360}">
  <sheetPr codeName="Sheet4"/>
  <dimension ref="A1:BB263"/>
  <sheetViews>
    <sheetView tabSelected="1" view="pageBreakPreview" topLeftCell="A4" zoomScaleNormal="90" zoomScaleSheetLayoutView="100" workbookViewId="0">
      <selection activeCell="B6" sqref="B6:AM6"/>
    </sheetView>
  </sheetViews>
  <sheetFormatPr defaultRowHeight="13.5" x14ac:dyDescent="0.15"/>
  <cols>
    <col min="1" max="1" width="2.625" customWidth="1"/>
    <col min="2" max="54" width="2.375" customWidth="1"/>
  </cols>
  <sheetData>
    <row r="1" spans="1:41" hidden="1" x14ac:dyDescent="0.15"/>
    <row r="2" spans="1:41" ht="12.75" hidden="1" customHeight="1" x14ac:dyDescent="0.15">
      <c r="A2" s="146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</row>
    <row r="3" spans="1:41" ht="12.75" hidden="1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ht="23.45" customHeight="1" x14ac:dyDescent="0.15">
      <c r="A4" s="146" t="s">
        <v>1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"/>
      <c r="AO4" s="1"/>
    </row>
    <row r="5" spans="1:41" ht="14.25" x14ac:dyDescent="0.15">
      <c r="A5" s="1"/>
      <c r="B5" s="153" t="s">
        <v>2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5"/>
      <c r="AN5" s="1"/>
      <c r="AO5" s="1"/>
    </row>
    <row r="6" spans="1:41" ht="39.75" customHeight="1" x14ac:dyDescent="0.15">
      <c r="A6" s="1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8"/>
      <c r="AN6" s="1"/>
      <c r="AO6" s="1"/>
    </row>
    <row r="7" spans="1:41" ht="14.25" x14ac:dyDescent="0.15">
      <c r="A7" s="1"/>
      <c r="B7" s="159" t="s">
        <v>3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1"/>
      <c r="AN7" s="1"/>
      <c r="AO7" s="1"/>
    </row>
    <row r="8" spans="1:41" ht="46.5" customHeight="1" x14ac:dyDescent="0.15">
      <c r="A8" s="1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3"/>
      <c r="AN8" s="1"/>
      <c r="AO8" s="1"/>
    </row>
    <row r="9" spans="1:41" ht="14.25" x14ac:dyDescent="0.15">
      <c r="A9" s="1"/>
      <c r="B9" s="159" t="s">
        <v>4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1"/>
      <c r="AN9" s="1"/>
      <c r="AO9" s="1"/>
    </row>
    <row r="10" spans="1:41" ht="54" customHeight="1" x14ac:dyDescent="0.15">
      <c r="A10" s="1"/>
      <c r="B10" s="131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3"/>
      <c r="AN10" s="1"/>
      <c r="AO10" s="1"/>
    </row>
    <row r="11" spans="1:41" ht="54" hidden="1" customHeight="1" x14ac:dyDescent="0.15">
      <c r="A11" s="1"/>
      <c r="B11" s="156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8"/>
      <c r="AN11" s="1"/>
      <c r="AO11" s="1"/>
    </row>
    <row r="12" spans="1:41" ht="14.25" x14ac:dyDescent="0.15">
      <c r="A12" s="1"/>
      <c r="B12" s="159" t="s">
        <v>5</v>
      </c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1"/>
      <c r="AN12" s="1"/>
      <c r="AO12" s="1"/>
    </row>
    <row r="13" spans="1:41" ht="48" customHeight="1" x14ac:dyDescent="0.15">
      <c r="A13" s="1"/>
      <c r="B13" s="131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3"/>
      <c r="AN13" s="1"/>
      <c r="AO13" s="1"/>
    </row>
    <row r="14" spans="1:41" ht="14.25" hidden="1" x14ac:dyDescent="0.15">
      <c r="A14" s="1"/>
      <c r="B14" s="156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8"/>
      <c r="AN14" s="1"/>
      <c r="AO14" s="1"/>
    </row>
    <row r="15" spans="1:41" ht="3.75" customHeight="1" x14ac:dyDescent="0.15">
      <c r="A15" s="1"/>
      <c r="B15" s="150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2"/>
      <c r="AN15" s="1"/>
      <c r="AO15" s="1"/>
    </row>
    <row r="16" spans="1:41" ht="20.100000000000001" customHeight="1" x14ac:dyDescent="0.15">
      <c r="A16" s="28" t="s">
        <v>29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</row>
    <row r="17" spans="2:39" ht="31.5" customHeight="1" x14ac:dyDescent="0.15">
      <c r="B17" s="147" t="s">
        <v>32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9"/>
    </row>
    <row r="18" spans="2:39" x14ac:dyDescent="0.15">
      <c r="B18" s="143" t="s">
        <v>21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5"/>
    </row>
    <row r="19" spans="2:39" ht="33" customHeight="1" x14ac:dyDescent="0.15">
      <c r="B19" s="48" t="str">
        <f>IF(D19="","","①")</f>
        <v/>
      </c>
      <c r="C19" s="49"/>
      <c r="D19" s="72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4"/>
    </row>
    <row r="20" spans="2:39" ht="33.6" customHeight="1" x14ac:dyDescent="0.15">
      <c r="B20" s="48" t="str">
        <f>IF(D20="","","②")</f>
        <v/>
      </c>
      <c r="C20" s="49"/>
      <c r="D20" s="72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4"/>
    </row>
    <row r="21" spans="2:39" ht="33.6" customHeight="1" x14ac:dyDescent="0.15">
      <c r="B21" s="48" t="str">
        <f>IF(D21="","","③")</f>
        <v/>
      </c>
      <c r="C21" s="49"/>
      <c r="D21" s="72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4"/>
    </row>
    <row r="22" spans="2:39" ht="27" customHeight="1" x14ac:dyDescent="0.15">
      <c r="B22" s="48" t="str">
        <f>IF(D22="","","④")</f>
        <v/>
      </c>
      <c r="C22" s="49"/>
      <c r="D22" s="72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4"/>
    </row>
    <row r="23" spans="2:39" ht="27" customHeight="1" x14ac:dyDescent="0.15">
      <c r="B23" s="48" t="str">
        <f>IF(D23="","","⑤")</f>
        <v/>
      </c>
      <c r="C23" s="49"/>
      <c r="D23" s="72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4"/>
    </row>
    <row r="24" spans="2:39" x14ac:dyDescent="0.15">
      <c r="B24" s="69" t="s">
        <v>23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1"/>
    </row>
    <row r="25" spans="2:39" ht="33.6" customHeight="1" x14ac:dyDescent="0.15">
      <c r="B25" s="48" t="str">
        <f>IF(D25="","","❶")</f>
        <v/>
      </c>
      <c r="C25" s="49"/>
      <c r="D25" s="72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4"/>
    </row>
    <row r="26" spans="2:39" ht="33.6" customHeight="1" x14ac:dyDescent="0.15">
      <c r="B26" s="48" t="str">
        <f>IF(D26="","","❷")</f>
        <v/>
      </c>
      <c r="C26" s="49"/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4"/>
    </row>
    <row r="27" spans="2:39" ht="33.6" customHeight="1" x14ac:dyDescent="0.15">
      <c r="B27" s="48" t="str">
        <f>IF(D27="","","❸")</f>
        <v/>
      </c>
      <c r="C27" s="49"/>
      <c r="D27" s="72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4"/>
    </row>
    <row r="28" spans="2:39" ht="27.75" customHeight="1" x14ac:dyDescent="0.15">
      <c r="B28" s="48" t="str">
        <f>IF(D28="","","❹")</f>
        <v/>
      </c>
      <c r="C28" s="49"/>
      <c r="D28" s="72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4"/>
    </row>
    <row r="29" spans="2:39" ht="27.75" customHeight="1" x14ac:dyDescent="0.15">
      <c r="B29" s="48" t="str">
        <f>IF(D29="","","❺")</f>
        <v/>
      </c>
      <c r="C29" s="49"/>
      <c r="D29" s="7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6"/>
    </row>
    <row r="30" spans="2:39" ht="20.25" customHeight="1" x14ac:dyDescent="0.15">
      <c r="B30" s="79" t="s">
        <v>33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1"/>
    </row>
    <row r="31" spans="2:39" x14ac:dyDescent="0.15">
      <c r="B31" s="76" t="s">
        <v>34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8"/>
    </row>
    <row r="32" spans="2:39" ht="33.6" customHeight="1" x14ac:dyDescent="0.15">
      <c r="B32" s="82" t="str">
        <f>IF(D32="","","①")</f>
        <v/>
      </c>
      <c r="C32" s="83"/>
      <c r="D32" s="84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6"/>
    </row>
    <row r="33" spans="2:39" ht="33.6" customHeight="1" x14ac:dyDescent="0.15">
      <c r="B33" s="48" t="str">
        <f>IF(D33="","","②")</f>
        <v/>
      </c>
      <c r="C33" s="49"/>
      <c r="D33" s="72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4"/>
    </row>
    <row r="34" spans="2:39" ht="33.6" customHeight="1" x14ac:dyDescent="0.15">
      <c r="B34" s="48" t="str">
        <f>IF(D34="","","③")</f>
        <v/>
      </c>
      <c r="C34" s="49"/>
      <c r="D34" s="72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4"/>
    </row>
    <row r="35" spans="2:39" ht="33.6" customHeight="1" x14ac:dyDescent="0.15">
      <c r="B35" s="48" t="str">
        <f>IF(D35="","","④")</f>
        <v/>
      </c>
      <c r="C35" s="49"/>
      <c r="D35" s="72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4"/>
    </row>
    <row r="36" spans="2:39" ht="25.5" customHeight="1" x14ac:dyDescent="0.15">
      <c r="B36" s="48" t="str">
        <f>IF(D36="","","⑤")</f>
        <v/>
      </c>
      <c r="C36" s="49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4"/>
    </row>
    <row r="37" spans="2:39" ht="22.5" customHeight="1" x14ac:dyDescent="0.15">
      <c r="B37" s="169" t="s">
        <v>35</v>
      </c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1"/>
    </row>
    <row r="38" spans="2:39" ht="30" customHeight="1" x14ac:dyDescent="0.15">
      <c r="B38" s="48" t="str">
        <f>IF(D38="","","①")</f>
        <v/>
      </c>
      <c r="C38" s="49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4"/>
    </row>
    <row r="39" spans="2:39" ht="31.5" customHeight="1" x14ac:dyDescent="0.15">
      <c r="B39" s="48" t="str">
        <f>IF(D39="","","②")</f>
        <v/>
      </c>
      <c r="C39" s="49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4"/>
    </row>
    <row r="40" spans="2:39" ht="31.5" customHeight="1" x14ac:dyDescent="0.15">
      <c r="B40" s="48" t="str">
        <f>IF(D40="","","③")</f>
        <v/>
      </c>
      <c r="C40" s="49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4"/>
    </row>
    <row r="41" spans="2:39" ht="31.5" customHeight="1" x14ac:dyDescent="0.15">
      <c r="B41" s="48" t="str">
        <f>IF(D41="","","④")</f>
        <v/>
      </c>
      <c r="C41" s="49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4"/>
    </row>
    <row r="42" spans="2:39" ht="30" customHeight="1" x14ac:dyDescent="0.15">
      <c r="B42" s="50" t="str">
        <f>IF(D42="","","⑤")</f>
        <v/>
      </c>
      <c r="C42" s="51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1"/>
    </row>
    <row r="43" spans="2:39" ht="19.5" customHeight="1" x14ac:dyDescent="0.15">
      <c r="B43" s="79" t="s">
        <v>37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1"/>
    </row>
    <row r="44" spans="2:39" ht="14.25" hidden="1" customHeight="1" x14ac:dyDescent="0.15">
      <c r="B44" s="96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8"/>
    </row>
    <row r="45" spans="2:39" x14ac:dyDescent="0.15">
      <c r="B45" s="21" t="s">
        <v>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3"/>
    </row>
    <row r="46" spans="2:39" ht="13.15" customHeight="1" x14ac:dyDescent="0.15">
      <c r="B46" s="59" t="s">
        <v>22</v>
      </c>
      <c r="C46" s="60"/>
      <c r="D46" s="63" t="s">
        <v>24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1" t="s">
        <v>38</v>
      </c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2"/>
    </row>
    <row r="47" spans="2:39" ht="33.75" customHeight="1" x14ac:dyDescent="0.15">
      <c r="B47" s="48" t="str">
        <f>IF(D47="","","①")</f>
        <v/>
      </c>
      <c r="C47" s="49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8"/>
    </row>
    <row r="48" spans="2:39" ht="33.75" customHeight="1" x14ac:dyDescent="0.15">
      <c r="B48" s="48" t="str">
        <f>IF(D48="","","②")</f>
        <v/>
      </c>
      <c r="C48" s="49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8"/>
    </row>
    <row r="49" spans="1:39" ht="33.75" customHeight="1" x14ac:dyDescent="0.15">
      <c r="B49" s="48" t="str">
        <f>IF(D49="","","③")</f>
        <v/>
      </c>
      <c r="C49" s="49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8"/>
    </row>
    <row r="50" spans="1:39" ht="33.75" customHeight="1" x14ac:dyDescent="0.15">
      <c r="B50" s="48" t="str">
        <f>IF(D50="","","④")</f>
        <v/>
      </c>
      <c r="C50" s="49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8"/>
    </row>
    <row r="51" spans="1:39" ht="33.75" customHeight="1" x14ac:dyDescent="0.15">
      <c r="B51" s="48" t="str">
        <f>IF(D51="","","⑤")</f>
        <v/>
      </c>
      <c r="C51" s="49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8"/>
    </row>
    <row r="52" spans="1:39" ht="32.25" customHeight="1" x14ac:dyDescent="0.15">
      <c r="B52" s="50" t="str">
        <f>IF(D52="","","⑥")</f>
        <v/>
      </c>
      <c r="C52" s="51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6"/>
    </row>
    <row r="53" spans="1:39" ht="15.75" customHeight="1" x14ac:dyDescent="0.15">
      <c r="B53" s="52" t="str">
        <f>IF(D53="","","⑦")</f>
        <v/>
      </c>
      <c r="C53" s="52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</row>
    <row r="54" spans="1:39" ht="25.5" customHeight="1" x14ac:dyDescent="0.15">
      <c r="A54" s="28" t="s">
        <v>18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</row>
    <row r="55" spans="1:39" ht="21" customHeight="1" x14ac:dyDescent="0.15">
      <c r="A55" s="19"/>
      <c r="B55" s="104" t="s">
        <v>36</v>
      </c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6"/>
    </row>
    <row r="56" spans="1:39" ht="23.25" customHeight="1" x14ac:dyDescent="0.15">
      <c r="B56" s="59" t="s">
        <v>22</v>
      </c>
      <c r="C56" s="60"/>
      <c r="D56" s="107" t="s">
        <v>13</v>
      </c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 t="s">
        <v>31</v>
      </c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8"/>
    </row>
    <row r="57" spans="1:39" ht="41.25" customHeight="1" x14ac:dyDescent="0.15">
      <c r="B57" s="53" t="str">
        <f>IF(D47="","","①")</f>
        <v/>
      </c>
      <c r="C57" s="54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8"/>
    </row>
    <row r="58" spans="1:39" ht="39.75" customHeight="1" x14ac:dyDescent="0.15">
      <c r="B58" s="53" t="str">
        <f>IF(D48="","","②")</f>
        <v/>
      </c>
      <c r="C58" s="54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8"/>
    </row>
    <row r="59" spans="1:39" ht="34.5" customHeight="1" x14ac:dyDescent="0.15">
      <c r="B59" s="53" t="str">
        <f>IF(D49="","","③")</f>
        <v/>
      </c>
      <c r="C59" s="54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8"/>
    </row>
    <row r="60" spans="1:39" ht="33.75" customHeight="1" x14ac:dyDescent="0.15">
      <c r="B60" s="53" t="str">
        <f>IF(D50="","","④")</f>
        <v/>
      </c>
      <c r="C60" s="54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8"/>
    </row>
    <row r="61" spans="1:39" ht="30.75" customHeight="1" x14ac:dyDescent="0.15">
      <c r="B61" s="53" t="str">
        <f>IF(D51="","","⑤")</f>
        <v/>
      </c>
      <c r="C61" s="54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8"/>
    </row>
    <row r="62" spans="1:39" ht="33" customHeight="1" x14ac:dyDescent="0.15">
      <c r="B62" s="53" t="str">
        <f>IF(D52="","","⑥")</f>
        <v/>
      </c>
      <c r="C62" s="54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8"/>
    </row>
    <row r="63" spans="1:39" ht="33" customHeight="1" x14ac:dyDescent="0.15">
      <c r="B63" s="53" t="str">
        <f>IF(D53="","","⑦")</f>
        <v/>
      </c>
      <c r="C63" s="54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8"/>
    </row>
    <row r="64" spans="1:39" ht="33" customHeight="1" x14ac:dyDescent="0.15">
      <c r="B64" s="55" t="str">
        <f>IF(D54="","","⑧")</f>
        <v/>
      </c>
      <c r="C64" s="56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3"/>
    </row>
    <row r="65" spans="1:41" ht="19.5" customHeight="1" x14ac:dyDescent="0.15">
      <c r="A65" s="19"/>
      <c r="B65" s="29" t="s">
        <v>39</v>
      </c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1"/>
      <c r="AN65" s="19"/>
      <c r="AO65" s="19"/>
    </row>
    <row r="66" spans="1:41" ht="20.100000000000001" hidden="1" customHeight="1" x14ac:dyDescent="0.15">
      <c r="A66" s="19"/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4"/>
      <c r="AN66" s="2"/>
      <c r="AO66" s="2"/>
    </row>
    <row r="67" spans="1:41" ht="41.25" customHeight="1" x14ac:dyDescent="0.15">
      <c r="A67" s="8"/>
      <c r="B67" s="166" t="s">
        <v>40</v>
      </c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14" t="s">
        <v>41</v>
      </c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6"/>
      <c r="AN67" s="2"/>
      <c r="AO67" s="2"/>
    </row>
    <row r="68" spans="1:41" ht="50.25" customHeight="1" x14ac:dyDescent="0.15">
      <c r="A68" s="8"/>
      <c r="B68" s="99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1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9"/>
      <c r="AN68" s="2"/>
      <c r="AO68" s="2"/>
    </row>
    <row r="69" spans="1:41" ht="42" customHeight="1" x14ac:dyDescent="0.15">
      <c r="A69" s="8"/>
      <c r="B69" s="99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1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9"/>
      <c r="AN69" s="2"/>
      <c r="AO69" s="2"/>
    </row>
    <row r="70" spans="1:41" ht="49.5" customHeight="1" x14ac:dyDescent="0.15">
      <c r="A70" s="8"/>
      <c r="B70" s="99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1"/>
      <c r="O70" s="172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9"/>
      <c r="AN70" s="2"/>
      <c r="AO70" s="2"/>
    </row>
    <row r="71" spans="1:41" ht="45.75" customHeight="1" x14ac:dyDescent="0.15">
      <c r="A71" s="8"/>
      <c r="B71" s="99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1"/>
      <c r="O71" s="172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9"/>
      <c r="AN71" s="2"/>
      <c r="AO71" s="2"/>
    </row>
    <row r="72" spans="1:41" ht="52.5" customHeight="1" x14ac:dyDescent="0.15">
      <c r="A72" s="8"/>
      <c r="B72" s="99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1"/>
      <c r="O72" s="172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9"/>
      <c r="AN72" s="2"/>
      <c r="AO72" s="2"/>
    </row>
    <row r="73" spans="1:41" ht="38.25" customHeight="1" x14ac:dyDescent="0.15">
      <c r="A73" s="8"/>
      <c r="B73" s="99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1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9"/>
      <c r="AN73" s="2"/>
      <c r="AO73" s="2"/>
    </row>
    <row r="74" spans="1:41" ht="38.25" customHeight="1" x14ac:dyDescent="0.15">
      <c r="A74" s="8"/>
      <c r="B74" s="99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1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9"/>
      <c r="AN74" s="2"/>
      <c r="AO74" s="2"/>
    </row>
    <row r="75" spans="1:41" ht="38.25" customHeight="1" x14ac:dyDescent="0.15">
      <c r="A75" s="8"/>
      <c r="B75" s="110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2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3"/>
      <c r="AN75" s="2"/>
      <c r="AO75" s="2"/>
    </row>
    <row r="76" spans="1:41" ht="15" customHeight="1" x14ac:dyDescent="0.15">
      <c r="A76" s="8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"/>
      <c r="AO76" s="2"/>
    </row>
    <row r="77" spans="1:41" ht="20.100000000000001" customHeight="1" x14ac:dyDescent="0.15">
      <c r="A77" s="8" t="s">
        <v>14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"/>
      <c r="AO77" s="2"/>
    </row>
    <row r="78" spans="1:41" ht="20.100000000000001" customHeight="1" x14ac:dyDescent="0.15">
      <c r="B78" s="79" t="s">
        <v>19</v>
      </c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1"/>
    </row>
    <row r="79" spans="1:41" x14ac:dyDescent="0.15">
      <c r="B79" s="123" t="s">
        <v>9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5"/>
    </row>
    <row r="80" spans="1:41" ht="37.5" customHeight="1" x14ac:dyDescent="0.15">
      <c r="B80" s="120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2"/>
    </row>
    <row r="81" spans="1:45" x14ac:dyDescent="0.15">
      <c r="B81" s="123" t="s">
        <v>10</v>
      </c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  <c r="AJ81" s="124"/>
      <c r="AK81" s="124"/>
      <c r="AL81" s="124"/>
      <c r="AM81" s="125"/>
    </row>
    <row r="82" spans="1:45" ht="32.25" customHeight="1" x14ac:dyDescent="0.15">
      <c r="B82" s="120"/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2"/>
      <c r="AS82" s="3"/>
    </row>
    <row r="83" spans="1:45" x14ac:dyDescent="0.15">
      <c r="B83" s="123" t="s">
        <v>11</v>
      </c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  <c r="AJ83" s="124"/>
      <c r="AK83" s="124"/>
      <c r="AL83" s="124"/>
      <c r="AM83" s="125"/>
    </row>
    <row r="84" spans="1:45" ht="41.25" customHeight="1" x14ac:dyDescent="0.15">
      <c r="B84" s="110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3"/>
    </row>
    <row r="85" spans="1:45" ht="20.100000000000001" customHeight="1" x14ac:dyDescent="0.15">
      <c r="B85" s="126" t="s">
        <v>49</v>
      </c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  <c r="AK85" s="127"/>
      <c r="AL85" s="127"/>
      <c r="AM85" s="128"/>
    </row>
    <row r="86" spans="1:45" ht="198.75" customHeight="1" x14ac:dyDescent="0.15">
      <c r="B86" s="162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1"/>
    </row>
    <row r="87" spans="1:45" ht="111.75" customHeight="1" x14ac:dyDescent="0.15">
      <c r="B87" s="176" t="s">
        <v>8</v>
      </c>
      <c r="C87" s="177"/>
      <c r="D87" s="177"/>
      <c r="E87" s="177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7"/>
      <c r="AK87" s="177"/>
      <c r="AL87" s="177"/>
      <c r="AM87" s="178"/>
    </row>
    <row r="88" spans="1:45" ht="20.25" customHeight="1" x14ac:dyDescent="0.15">
      <c r="B88" s="173" t="s">
        <v>48</v>
      </c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4"/>
      <c r="O88" s="174"/>
      <c r="P88" s="174"/>
      <c r="Q88" s="174"/>
      <c r="R88" s="174"/>
      <c r="S88" s="174"/>
      <c r="T88" s="174"/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  <c r="AF88" s="174"/>
      <c r="AG88" s="174"/>
      <c r="AH88" s="174"/>
      <c r="AI88" s="174"/>
      <c r="AJ88" s="174"/>
      <c r="AK88" s="174"/>
      <c r="AL88" s="174"/>
      <c r="AM88" s="175"/>
    </row>
    <row r="89" spans="1:45" ht="33.75" customHeight="1" x14ac:dyDescent="0.15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6"/>
    </row>
    <row r="90" spans="1:45" ht="21.75" customHeight="1" x14ac:dyDescent="0.15">
      <c r="B90" s="173" t="s">
        <v>47</v>
      </c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174"/>
      <c r="N90" s="174"/>
      <c r="O90" s="174"/>
      <c r="P90" s="174"/>
      <c r="Q90" s="174"/>
      <c r="R90" s="174"/>
      <c r="S90" s="174"/>
      <c r="T90" s="174"/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  <c r="AF90" s="174"/>
      <c r="AG90" s="174"/>
      <c r="AH90" s="174"/>
      <c r="AI90" s="174"/>
      <c r="AJ90" s="174"/>
      <c r="AK90" s="174"/>
      <c r="AL90" s="174"/>
      <c r="AM90" s="175"/>
    </row>
    <row r="91" spans="1:45" s="6" customFormat="1" ht="48" customHeight="1" x14ac:dyDescent="0.15">
      <c r="B91" s="162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1"/>
    </row>
    <row r="92" spans="1:45" s="6" customFormat="1" ht="14.25" customHeight="1" x14ac:dyDescent="0.15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</row>
    <row r="93" spans="1:45" s="6" customFormat="1" ht="33.75" hidden="1" customHeight="1" x14ac:dyDescent="0.1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</row>
    <row r="94" spans="1:45" s="6" customFormat="1" ht="29.25" hidden="1" customHeight="1" x14ac:dyDescent="0.1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</row>
    <row r="95" spans="1:45" s="6" customFormat="1" ht="13.5" hidden="1" customHeight="1" x14ac:dyDescent="0.1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</row>
    <row r="96" spans="1:45" s="6" customFormat="1" ht="20.100000000000001" customHeight="1" x14ac:dyDescent="0.15">
      <c r="A96" s="28" t="s">
        <v>30</v>
      </c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</row>
    <row r="97" spans="1:39" s="6" customFormat="1" ht="6.75" customHeight="1" x14ac:dyDescent="0.1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</row>
    <row r="98" spans="1:39" s="6" customFormat="1" ht="20.100000000000001" customHeight="1" x14ac:dyDescent="0.15">
      <c r="A98" s="7"/>
      <c r="B98" s="142" t="s">
        <v>46</v>
      </c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2"/>
    </row>
    <row r="99" spans="1:39" s="6" customFormat="1" ht="65.25" customHeight="1" x14ac:dyDescent="0.15">
      <c r="A99"/>
      <c r="B99" s="182"/>
      <c r="C99" s="183"/>
      <c r="D99" s="183"/>
      <c r="E99" s="183"/>
      <c r="F99" s="183"/>
      <c r="G99" s="183"/>
      <c r="H99" s="183"/>
      <c r="I99" s="183"/>
      <c r="J99" s="183"/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3"/>
      <c r="AH99" s="183"/>
      <c r="AI99" s="183"/>
      <c r="AJ99" s="183"/>
      <c r="AK99" s="183"/>
      <c r="AL99" s="183"/>
      <c r="AM99" s="184"/>
    </row>
    <row r="100" spans="1:39" s="6" customFormat="1" ht="20.100000000000001" customHeight="1" x14ac:dyDescent="0.15">
      <c r="A100"/>
      <c r="B100" s="24" t="s">
        <v>6</v>
      </c>
      <c r="C100" s="18"/>
      <c r="D100" s="18"/>
      <c r="E100" s="18"/>
      <c r="F100" s="18"/>
      <c r="G100" s="18"/>
      <c r="H100" s="18"/>
      <c r="I100" s="18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30"/>
    </row>
    <row r="101" spans="1:39" s="6" customFormat="1" ht="51.75" customHeight="1" x14ac:dyDescent="0.15">
      <c r="A101"/>
      <c r="B101" s="185"/>
      <c r="C101" s="186"/>
      <c r="D101" s="186"/>
      <c r="E101" s="186"/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86"/>
      <c r="V101" s="186"/>
      <c r="W101" s="186"/>
      <c r="X101" s="186"/>
      <c r="Y101" s="186"/>
      <c r="Z101" s="186"/>
      <c r="AA101" s="186"/>
      <c r="AB101" s="186"/>
      <c r="AC101" s="186"/>
      <c r="AD101" s="186"/>
      <c r="AE101" s="186"/>
      <c r="AF101" s="186"/>
      <c r="AG101" s="186"/>
      <c r="AH101" s="186"/>
      <c r="AI101" s="186"/>
      <c r="AJ101" s="186"/>
      <c r="AK101" s="186"/>
      <c r="AL101" s="186"/>
      <c r="AM101" s="187"/>
    </row>
    <row r="102" spans="1:39" s="6" customFormat="1" ht="20.100000000000001" customHeight="1" x14ac:dyDescent="0.15">
      <c r="A102"/>
      <c r="B102" s="134" t="s">
        <v>45</v>
      </c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6"/>
    </row>
    <row r="103" spans="1:39" s="6" customFormat="1" ht="145.5" customHeight="1" x14ac:dyDescent="0.15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6"/>
    </row>
    <row r="104" spans="1:39" s="6" customFormat="1" ht="153" hidden="1" customHeight="1" x14ac:dyDescent="0.15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6"/>
    </row>
    <row r="105" spans="1:39" s="6" customFormat="1" ht="20.100000000000001" customHeight="1" x14ac:dyDescent="0.15">
      <c r="A105"/>
      <c r="B105" s="134" t="s">
        <v>44</v>
      </c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6"/>
    </row>
    <row r="106" spans="1:39" s="6" customFormat="1" ht="83.25" customHeight="1" x14ac:dyDescent="0.15">
      <c r="A106"/>
      <c r="B106" s="93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  <c r="AI106" s="94"/>
      <c r="AJ106" s="94"/>
      <c r="AK106" s="94"/>
      <c r="AL106" s="94"/>
      <c r="AM106" s="95"/>
    </row>
    <row r="107" spans="1:39" s="6" customFormat="1" ht="89.25" hidden="1" customHeight="1" x14ac:dyDescent="0.15">
      <c r="A107"/>
      <c r="B107" s="93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  <c r="AA107" s="94"/>
      <c r="AB107" s="94"/>
      <c r="AC107" s="94"/>
      <c r="AD107" s="94"/>
      <c r="AE107" s="94"/>
      <c r="AF107" s="94"/>
      <c r="AG107" s="94"/>
      <c r="AH107" s="94"/>
      <c r="AI107" s="94"/>
      <c r="AJ107" s="94"/>
      <c r="AK107" s="94"/>
      <c r="AL107" s="94"/>
      <c r="AM107" s="95"/>
    </row>
    <row r="108" spans="1:39" s="6" customFormat="1" ht="20.100000000000001" customHeight="1" x14ac:dyDescent="0.15">
      <c r="A108"/>
      <c r="B108" s="137" t="s">
        <v>42</v>
      </c>
      <c r="C108" s="138"/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9"/>
    </row>
    <row r="109" spans="1:39" s="6" customFormat="1" ht="75.75" customHeight="1" x14ac:dyDescent="0.15">
      <c r="A109"/>
      <c r="B109" s="87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8"/>
      <c r="AL109" s="88"/>
      <c r="AM109" s="89"/>
    </row>
    <row r="110" spans="1:39" s="6" customFormat="1" ht="83.25" hidden="1" customHeight="1" x14ac:dyDescent="0.15">
      <c r="A110"/>
      <c r="B110" s="87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9"/>
    </row>
    <row r="111" spans="1:39" s="6" customFormat="1" ht="20.100000000000001" customHeight="1" x14ac:dyDescent="0.15">
      <c r="A111"/>
      <c r="B111" s="90" t="s">
        <v>43</v>
      </c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2"/>
    </row>
    <row r="112" spans="1:39" s="6" customFormat="1" ht="51" customHeight="1" x14ac:dyDescent="0.15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6"/>
    </row>
    <row r="113" spans="1:41" s="6" customFormat="1" ht="29.25" hidden="1" customHeight="1" x14ac:dyDescent="0.15">
      <c r="B113" s="35" t="s">
        <v>25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</row>
    <row r="114" spans="1:41" s="6" customFormat="1" ht="22.5" hidden="1" customHeight="1" x14ac:dyDescent="0.15"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</row>
    <row r="115" spans="1:41" s="6" customFormat="1" ht="27" hidden="1" customHeight="1" x14ac:dyDescent="0.15"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</row>
    <row r="116" spans="1:41" s="6" customFormat="1" ht="15" customHeight="1" x14ac:dyDescent="0.15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40"/>
    </row>
    <row r="117" spans="1:41" ht="21.75" customHeight="1" x14ac:dyDescent="0.15">
      <c r="A117" s="28" t="s">
        <v>26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</row>
    <row r="118" spans="1:41" ht="20.100000000000001" customHeight="1" x14ac:dyDescent="0.15">
      <c r="B118" s="179" t="s">
        <v>15</v>
      </c>
      <c r="C118" s="180"/>
      <c r="D118" s="180"/>
      <c r="E118" s="180"/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  <c r="S118" s="180"/>
      <c r="T118" s="180"/>
      <c r="U118" s="180"/>
      <c r="V118" s="180"/>
      <c r="W118" s="180"/>
      <c r="X118" s="180"/>
      <c r="Y118" s="180"/>
      <c r="Z118" s="180"/>
      <c r="AA118" s="180"/>
      <c r="AB118" s="180"/>
      <c r="AC118" s="180"/>
      <c r="AD118" s="180"/>
      <c r="AE118" s="180"/>
      <c r="AF118" s="180"/>
      <c r="AG118" s="180"/>
      <c r="AH118" s="180"/>
      <c r="AI118" s="180"/>
      <c r="AJ118" s="180"/>
      <c r="AK118" s="180"/>
      <c r="AL118" s="180"/>
      <c r="AM118" s="181"/>
    </row>
    <row r="119" spans="1:41" ht="43.5" customHeight="1" x14ac:dyDescent="0.15">
      <c r="B119" s="131"/>
      <c r="C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  <c r="AL119" s="132"/>
      <c r="AM119" s="133"/>
    </row>
    <row r="120" spans="1:41" hidden="1" x14ac:dyDescent="0.15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6"/>
    </row>
    <row r="121" spans="1:41" ht="20.100000000000001" customHeight="1" x14ac:dyDescent="0.15">
      <c r="B121" s="163" t="s">
        <v>17</v>
      </c>
      <c r="C121" s="164"/>
      <c r="D121" s="164"/>
      <c r="E121" s="164"/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4"/>
      <c r="AJ121" s="164"/>
      <c r="AK121" s="164"/>
      <c r="AL121" s="164"/>
      <c r="AM121" s="165"/>
    </row>
    <row r="122" spans="1:41" ht="50.25" customHeight="1" x14ac:dyDescent="0.15">
      <c r="B122" s="131"/>
      <c r="C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  <c r="Q122" s="132"/>
      <c r="R122" s="132"/>
      <c r="S122" s="132"/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  <c r="AF122" s="132"/>
      <c r="AG122" s="132"/>
      <c r="AH122" s="132"/>
      <c r="AI122" s="132"/>
      <c r="AJ122" s="132"/>
      <c r="AK122" s="132"/>
      <c r="AL122" s="132"/>
      <c r="AM122" s="133"/>
    </row>
    <row r="123" spans="1:41" ht="114.75" hidden="1" customHeight="1" x14ac:dyDescent="0.15">
      <c r="B123" s="131"/>
      <c r="C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  <c r="AG123" s="132"/>
      <c r="AH123" s="132"/>
      <c r="AI123" s="132"/>
      <c r="AJ123" s="132"/>
      <c r="AK123" s="132"/>
      <c r="AL123" s="132"/>
      <c r="AM123" s="133"/>
    </row>
    <row r="124" spans="1:41" ht="20.100000000000001" customHeight="1" x14ac:dyDescent="0.15">
      <c r="B124" s="41" t="s">
        <v>16</v>
      </c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3"/>
    </row>
    <row r="125" spans="1:41" ht="62.25" customHeight="1" x14ac:dyDescent="0.15"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6"/>
    </row>
    <row r="126" spans="1:41" ht="21" customHeight="1" x14ac:dyDescent="0.15">
      <c r="B126" s="41" t="s">
        <v>27</v>
      </c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3"/>
    </row>
    <row r="127" spans="1:41" s="6" customFormat="1" ht="60" customHeight="1" x14ac:dyDescent="0.15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6"/>
    </row>
    <row r="128" spans="1:41" s="6" customFormat="1" ht="10.5" customHeight="1" x14ac:dyDescent="0.15">
      <c r="A128" s="20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20"/>
      <c r="AO128" s="20"/>
    </row>
    <row r="129" spans="1:54" s="4" customFormat="1" ht="20.100000000000001" customHeight="1" x14ac:dyDescent="0.15">
      <c r="A129" s="28" t="s">
        <v>28</v>
      </c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</row>
    <row r="130" spans="1:54" ht="20.100000000000001" customHeight="1" x14ac:dyDescent="0.15">
      <c r="B130" s="142" t="s">
        <v>50</v>
      </c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2"/>
    </row>
    <row r="131" spans="1:54" ht="77.25" customHeight="1" x14ac:dyDescent="0.15">
      <c r="B131" s="96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  <c r="AH131" s="97"/>
      <c r="AI131" s="97"/>
      <c r="AJ131" s="97"/>
      <c r="AK131" s="97"/>
      <c r="AL131" s="97"/>
      <c r="AM131" s="98"/>
    </row>
    <row r="132" spans="1:54" hidden="1" x14ac:dyDescent="0.15">
      <c r="B132" s="117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  <c r="S132" s="118"/>
      <c r="T132" s="118"/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/>
      <c r="AM132" s="119"/>
    </row>
    <row r="133" spans="1:54" hidden="1" x14ac:dyDescent="0.15">
      <c r="B133" s="117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  <c r="AA133" s="118"/>
      <c r="AB133" s="118"/>
      <c r="AC133" s="118"/>
      <c r="AD133" s="118"/>
      <c r="AE133" s="118"/>
      <c r="AF133" s="118"/>
      <c r="AG133" s="118"/>
      <c r="AH133" s="118"/>
      <c r="AI133" s="118"/>
      <c r="AJ133" s="118"/>
      <c r="AK133" s="118"/>
      <c r="AL133" s="118"/>
      <c r="AM133" s="119"/>
    </row>
    <row r="134" spans="1:54" hidden="1" x14ac:dyDescent="0.15">
      <c r="A134" s="5"/>
      <c r="B134" s="44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6"/>
    </row>
    <row r="135" spans="1:54" ht="10.5" customHeight="1" x14ac:dyDescent="0.1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</row>
    <row r="136" spans="1:54" s="6" customFormat="1" ht="18" customHeight="1" x14ac:dyDescent="0.15">
      <c r="B136" s="26" t="s">
        <v>20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3"/>
    </row>
    <row r="137" spans="1:54" s="6" customFormat="1" ht="24" customHeight="1" x14ac:dyDescent="0.15">
      <c r="B137" s="14" t="s">
        <v>12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7"/>
    </row>
    <row r="138" spans="1:54" s="6" customFormat="1" ht="66" customHeight="1" x14ac:dyDescent="0.15"/>
    <row r="139" spans="1:54" s="6" customFormat="1" x14ac:dyDescent="0.15"/>
    <row r="140" spans="1:54" s="6" customFormat="1" x14ac:dyDescent="0.15"/>
    <row r="141" spans="1:54" s="6" customFormat="1" x14ac:dyDescent="0.15"/>
    <row r="142" spans="1:54" s="6" customFormat="1" x14ac:dyDescent="0.15"/>
    <row r="143" spans="1:54" s="6" customFormat="1" x14ac:dyDescent="0.15"/>
    <row r="144" spans="1:54" s="6" customFormat="1" x14ac:dyDescent="0.15"/>
    <row r="145" s="6" customFormat="1" x14ac:dyDescent="0.15"/>
    <row r="146" s="6" customFormat="1" x14ac:dyDescent="0.15"/>
    <row r="147" s="6" customFormat="1" x14ac:dyDescent="0.15"/>
    <row r="148" s="6" customFormat="1" x14ac:dyDescent="0.15"/>
    <row r="149" s="6" customFormat="1" x14ac:dyDescent="0.15"/>
    <row r="150" s="6" customFormat="1" x14ac:dyDescent="0.15"/>
    <row r="151" s="6" customFormat="1" x14ac:dyDescent="0.15"/>
    <row r="152" s="6" customFormat="1" x14ac:dyDescent="0.15"/>
    <row r="153" s="6" customFormat="1" x14ac:dyDescent="0.15"/>
    <row r="154" s="6" customFormat="1" x14ac:dyDescent="0.15"/>
    <row r="155" s="6" customFormat="1" x14ac:dyDescent="0.15"/>
    <row r="156" s="6" customFormat="1" x14ac:dyDescent="0.15"/>
    <row r="157" s="6" customFormat="1" x14ac:dyDescent="0.15"/>
    <row r="158" s="6" customFormat="1" x14ac:dyDescent="0.15"/>
    <row r="159" s="6" customFormat="1" x14ac:dyDescent="0.15"/>
    <row r="160" s="6" customFormat="1" x14ac:dyDescent="0.15"/>
    <row r="161" s="6" customFormat="1" x14ac:dyDescent="0.15"/>
    <row r="162" s="6" customFormat="1" x14ac:dyDescent="0.15"/>
    <row r="163" s="6" customFormat="1" x14ac:dyDescent="0.15"/>
    <row r="164" s="6" customFormat="1" x14ac:dyDescent="0.15"/>
    <row r="165" s="6" customFormat="1" x14ac:dyDescent="0.15"/>
    <row r="166" s="6" customFormat="1" x14ac:dyDescent="0.15"/>
    <row r="167" s="6" customFormat="1" x14ac:dyDescent="0.15"/>
    <row r="168" s="6" customFormat="1" x14ac:dyDescent="0.15"/>
    <row r="169" s="6" customFormat="1" x14ac:dyDescent="0.15"/>
    <row r="170" s="6" customFormat="1" x14ac:dyDescent="0.15"/>
    <row r="171" s="6" customFormat="1" x14ac:dyDescent="0.15"/>
    <row r="172" s="6" customFormat="1" x14ac:dyDescent="0.15"/>
    <row r="173" s="6" customFormat="1" x14ac:dyDescent="0.15"/>
    <row r="174" s="6" customFormat="1" x14ac:dyDescent="0.15"/>
    <row r="175" s="6" customFormat="1" x14ac:dyDescent="0.15"/>
    <row r="176" s="6" customFormat="1" x14ac:dyDescent="0.15"/>
    <row r="177" spans="1:54" s="6" customFormat="1" x14ac:dyDescent="0.15"/>
    <row r="178" spans="1:54" s="6" customFormat="1" x14ac:dyDescent="0.15"/>
    <row r="179" spans="1:54" s="6" customFormat="1" x14ac:dyDescent="0.15"/>
    <row r="180" spans="1:54" s="6" customFormat="1" x14ac:dyDescent="0.15"/>
    <row r="181" spans="1:54" s="6" customFormat="1" x14ac:dyDescent="0.15"/>
    <row r="182" spans="1:54" s="6" customFormat="1" x14ac:dyDescent="0.15"/>
    <row r="183" spans="1:54" s="6" customFormat="1" x14ac:dyDescent="0.15"/>
    <row r="184" spans="1:54" s="6" customFormat="1" x14ac:dyDescent="0.15"/>
    <row r="185" spans="1:54" s="6" customFormat="1" x14ac:dyDescent="0.15"/>
    <row r="186" spans="1:54" s="6" customFormat="1" x14ac:dyDescent="0.15"/>
    <row r="187" spans="1:54" s="6" customFormat="1" x14ac:dyDescent="0.15"/>
    <row r="188" spans="1:54" s="6" customFormat="1" x14ac:dyDescent="0.15"/>
    <row r="189" spans="1:54" s="6" customFormat="1" x14ac:dyDescent="0.15"/>
    <row r="190" spans="1:54" x14ac:dyDescent="0.1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</row>
    <row r="191" spans="1:54" x14ac:dyDescent="0.1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</row>
    <row r="192" spans="1:54" x14ac:dyDescent="0.1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</row>
    <row r="193" spans="1:54" x14ac:dyDescent="0.1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</row>
    <row r="194" spans="1:54" x14ac:dyDescent="0.1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</row>
    <row r="195" spans="1:54" x14ac:dyDescent="0.1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</row>
    <row r="196" spans="1:54" x14ac:dyDescent="0.1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</row>
    <row r="197" spans="1:54" x14ac:dyDescent="0.1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</row>
    <row r="198" spans="1:54" x14ac:dyDescent="0.1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</row>
    <row r="199" spans="1:54" x14ac:dyDescent="0.1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</row>
    <row r="200" spans="1:54" x14ac:dyDescent="0.1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</row>
    <row r="201" spans="1:54" x14ac:dyDescent="0.1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</row>
    <row r="202" spans="1:54" x14ac:dyDescent="0.1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</row>
    <row r="203" spans="1:54" x14ac:dyDescent="0.1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</row>
    <row r="204" spans="1:54" x14ac:dyDescent="0.1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</row>
    <row r="205" spans="1:54" x14ac:dyDescent="0.1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</row>
    <row r="206" spans="1:54" x14ac:dyDescent="0.1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</row>
    <row r="207" spans="1:54" x14ac:dyDescent="0.1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</row>
    <row r="208" spans="1:54" x14ac:dyDescent="0.1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</row>
    <row r="209" spans="1:54" x14ac:dyDescent="0.1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</row>
    <row r="210" spans="1:54" x14ac:dyDescent="0.1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</row>
    <row r="211" spans="1:54" x14ac:dyDescent="0.1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</row>
    <row r="212" spans="1:54" x14ac:dyDescent="0.1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</row>
    <row r="213" spans="1:54" x14ac:dyDescent="0.1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</row>
    <row r="214" spans="1:54" x14ac:dyDescent="0.1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</row>
    <row r="215" spans="1:54" x14ac:dyDescent="0.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</row>
    <row r="216" spans="1:54" x14ac:dyDescent="0.1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</row>
    <row r="217" spans="1:54" x14ac:dyDescent="0.1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</row>
    <row r="218" spans="1:54" x14ac:dyDescent="0.1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</row>
    <row r="219" spans="1:54" x14ac:dyDescent="0.1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</row>
    <row r="220" spans="1:54" x14ac:dyDescent="0.1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</row>
    <row r="221" spans="1:54" x14ac:dyDescent="0.1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</row>
    <row r="222" spans="1:54" x14ac:dyDescent="0.1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</row>
    <row r="223" spans="1:54" x14ac:dyDescent="0.1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</row>
    <row r="224" spans="1:54" x14ac:dyDescent="0.1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</row>
    <row r="225" spans="1:54" x14ac:dyDescent="0.1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</row>
    <row r="226" spans="1:54" x14ac:dyDescent="0.1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</row>
    <row r="227" spans="1:54" x14ac:dyDescent="0.1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</row>
    <row r="228" spans="1:54" x14ac:dyDescent="0.1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</row>
    <row r="229" spans="1:54" x14ac:dyDescent="0.1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</row>
    <row r="230" spans="1:54" x14ac:dyDescent="0.1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</row>
    <row r="231" spans="1:54" x14ac:dyDescent="0.1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</row>
    <row r="232" spans="1:54" x14ac:dyDescent="0.1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</row>
    <row r="233" spans="1:54" x14ac:dyDescent="0.1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</row>
    <row r="234" spans="1:54" x14ac:dyDescent="0.1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</row>
    <row r="235" spans="1:54" x14ac:dyDescent="0.1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</row>
    <row r="236" spans="1:54" x14ac:dyDescent="0.1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</row>
    <row r="237" spans="1:54" x14ac:dyDescent="0.1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</row>
    <row r="238" spans="1:54" x14ac:dyDescent="0.1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</row>
    <row r="239" spans="1:54" x14ac:dyDescent="0.1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</row>
    <row r="240" spans="1:54" x14ac:dyDescent="0.1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</row>
    <row r="241" spans="1:54" x14ac:dyDescent="0.1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</row>
    <row r="242" spans="1:54" x14ac:dyDescent="0.1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</row>
    <row r="243" spans="1:54" x14ac:dyDescent="0.1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</row>
    <row r="244" spans="1:54" x14ac:dyDescent="0.1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</row>
    <row r="245" spans="1:54" x14ac:dyDescent="0.1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</row>
    <row r="246" spans="1:54" x14ac:dyDescent="0.1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</row>
    <row r="247" spans="1:54" x14ac:dyDescent="0.1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</row>
    <row r="248" spans="1:54" x14ac:dyDescent="0.1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</row>
    <row r="249" spans="1:54" x14ac:dyDescent="0.1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</row>
    <row r="250" spans="1:54" x14ac:dyDescent="0.1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</row>
    <row r="251" spans="1:54" x14ac:dyDescent="0.1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</row>
    <row r="252" spans="1:54" x14ac:dyDescent="0.1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</row>
    <row r="253" spans="1:54" x14ac:dyDescent="0.1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</row>
    <row r="254" spans="1:54" x14ac:dyDescent="0.1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</row>
    <row r="255" spans="1:54" x14ac:dyDescent="0.1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</row>
    <row r="256" spans="1:54" x14ac:dyDescent="0.1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</row>
    <row r="257" spans="1:54" x14ac:dyDescent="0.1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</row>
    <row r="258" spans="1:54" x14ac:dyDescent="0.1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</row>
    <row r="259" spans="1:54" x14ac:dyDescent="0.1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</row>
    <row r="260" spans="1:54" x14ac:dyDescent="0.1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</row>
    <row r="261" spans="1:54" x14ac:dyDescent="0.1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</row>
    <row r="262" spans="1:54" x14ac:dyDescent="0.1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</row>
    <row r="263" spans="1:54" x14ac:dyDescent="0.1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</row>
  </sheetData>
  <sheetProtection sheet="1" formatCells="0" formatRows="0" insertHyperlinks="0"/>
  <mergeCells count="187">
    <mergeCell ref="B98:AM98"/>
    <mergeCell ref="B99:AM99"/>
    <mergeCell ref="B79:AM79"/>
    <mergeCell ref="B86:AM86"/>
    <mergeCell ref="B121:AM121"/>
    <mergeCell ref="B67:N67"/>
    <mergeCell ref="B37:AM37"/>
    <mergeCell ref="B80:AM80"/>
    <mergeCell ref="B81:AM81"/>
    <mergeCell ref="B133:AM133"/>
    <mergeCell ref="B70:N70"/>
    <mergeCell ref="O70:AM70"/>
    <mergeCell ref="B71:N71"/>
    <mergeCell ref="O71:AM71"/>
    <mergeCell ref="B72:N72"/>
    <mergeCell ref="O72:AM72"/>
    <mergeCell ref="B88:AM88"/>
    <mergeCell ref="B119:AM119"/>
    <mergeCell ref="B87:AM87"/>
    <mergeCell ref="B89:AM89"/>
    <mergeCell ref="B90:AM90"/>
    <mergeCell ref="B91:AM91"/>
    <mergeCell ref="B118:AM118"/>
    <mergeCell ref="A117:AM117"/>
    <mergeCell ref="B124:AM124"/>
    <mergeCell ref="A96:AM96"/>
    <mergeCell ref="B18:AM18"/>
    <mergeCell ref="D19:AM19"/>
    <mergeCell ref="D20:AM20"/>
    <mergeCell ref="D21:AM21"/>
    <mergeCell ref="A2:AO2"/>
    <mergeCell ref="A16:AM16"/>
    <mergeCell ref="B17:AM17"/>
    <mergeCell ref="B19:C19"/>
    <mergeCell ref="A4:AM4"/>
    <mergeCell ref="B15:AM15"/>
    <mergeCell ref="B5:AM5"/>
    <mergeCell ref="B6:AM6"/>
    <mergeCell ref="B7:AM7"/>
    <mergeCell ref="B8:AM8"/>
    <mergeCell ref="B9:AM9"/>
    <mergeCell ref="B10:AM10"/>
    <mergeCell ref="B12:AM12"/>
    <mergeCell ref="B11:AM11"/>
    <mergeCell ref="B13:AM13"/>
    <mergeCell ref="B14:AM14"/>
    <mergeCell ref="B41:C41"/>
    <mergeCell ref="D41:AM41"/>
    <mergeCell ref="B42:C42"/>
    <mergeCell ref="D42:AM42"/>
    <mergeCell ref="B38:C38"/>
    <mergeCell ref="D38:AM38"/>
    <mergeCell ref="B39:C39"/>
    <mergeCell ref="D39:AM39"/>
    <mergeCell ref="O68:AM68"/>
    <mergeCell ref="B20:C20"/>
    <mergeCell ref="B21:C21"/>
    <mergeCell ref="B22:C22"/>
    <mergeCell ref="B23:C23"/>
    <mergeCell ref="D22:AM22"/>
    <mergeCell ref="D23:AM23"/>
    <mergeCell ref="B35:C35"/>
    <mergeCell ref="B36:C36"/>
    <mergeCell ref="D35:AM35"/>
    <mergeCell ref="D36:AM36"/>
    <mergeCell ref="B75:N75"/>
    <mergeCell ref="O75:AM75"/>
    <mergeCell ref="O67:AM67"/>
    <mergeCell ref="B134:AM134"/>
    <mergeCell ref="B132:AM132"/>
    <mergeCell ref="B82:AM82"/>
    <mergeCell ref="B83:AM83"/>
    <mergeCell ref="B84:AM84"/>
    <mergeCell ref="B85:AM85"/>
    <mergeCell ref="B131:AM131"/>
    <mergeCell ref="J100:AM100"/>
    <mergeCell ref="A129:AM129"/>
    <mergeCell ref="B125:AM125"/>
    <mergeCell ref="B123:AM123"/>
    <mergeCell ref="B101:AM101"/>
    <mergeCell ref="B102:AM102"/>
    <mergeCell ref="B103:AM103"/>
    <mergeCell ref="B105:AM105"/>
    <mergeCell ref="B107:AM107"/>
    <mergeCell ref="B108:AM108"/>
    <mergeCell ref="B122:AM122"/>
    <mergeCell ref="B69:N69"/>
    <mergeCell ref="O69:AM69"/>
    <mergeCell ref="B130:AM130"/>
    <mergeCell ref="B33:C33"/>
    <mergeCell ref="B34:C34"/>
    <mergeCell ref="D33:AM33"/>
    <mergeCell ref="D34:AM34"/>
    <mergeCell ref="B32:C32"/>
    <mergeCell ref="D32:AM32"/>
    <mergeCell ref="D61:U61"/>
    <mergeCell ref="V61:AM61"/>
    <mergeCell ref="D62:U62"/>
    <mergeCell ref="V62:AM62"/>
    <mergeCell ref="B43:AM43"/>
    <mergeCell ref="B44:AM44"/>
    <mergeCell ref="B55:AM55"/>
    <mergeCell ref="B56:C56"/>
    <mergeCell ref="D56:U56"/>
    <mergeCell ref="B57:C57"/>
    <mergeCell ref="D57:U57"/>
    <mergeCell ref="V56:AM56"/>
    <mergeCell ref="V57:AM57"/>
    <mergeCell ref="B58:C58"/>
    <mergeCell ref="B59:C59"/>
    <mergeCell ref="B60:C60"/>
    <mergeCell ref="B40:C40"/>
    <mergeCell ref="D40:AM40"/>
    <mergeCell ref="B24:AM24"/>
    <mergeCell ref="D25:AM25"/>
    <mergeCell ref="D26:AM26"/>
    <mergeCell ref="D27:AM27"/>
    <mergeCell ref="D28:AM28"/>
    <mergeCell ref="D29:AM29"/>
    <mergeCell ref="B31:AM31"/>
    <mergeCell ref="B25:C25"/>
    <mergeCell ref="B30:AM30"/>
    <mergeCell ref="B29:C29"/>
    <mergeCell ref="B26:C26"/>
    <mergeCell ref="B27:C27"/>
    <mergeCell ref="B28:C28"/>
    <mergeCell ref="B46:C46"/>
    <mergeCell ref="V46:AM46"/>
    <mergeCell ref="V47:AM47"/>
    <mergeCell ref="V48:AM48"/>
    <mergeCell ref="V49:AM49"/>
    <mergeCell ref="V50:AM50"/>
    <mergeCell ref="V51:AM51"/>
    <mergeCell ref="D46:U46"/>
    <mergeCell ref="D47:U47"/>
    <mergeCell ref="D48:U48"/>
    <mergeCell ref="D49:U49"/>
    <mergeCell ref="D50:U50"/>
    <mergeCell ref="D51:U51"/>
    <mergeCell ref="B128:AM128"/>
    <mergeCell ref="B47:C47"/>
    <mergeCell ref="B48:C48"/>
    <mergeCell ref="B49:C49"/>
    <mergeCell ref="B50:C50"/>
    <mergeCell ref="B51:C51"/>
    <mergeCell ref="B52:C52"/>
    <mergeCell ref="B53:C53"/>
    <mergeCell ref="B61:C61"/>
    <mergeCell ref="B62:C62"/>
    <mergeCell ref="B63:C63"/>
    <mergeCell ref="B64:C64"/>
    <mergeCell ref="D58:U58"/>
    <mergeCell ref="V58:AM58"/>
    <mergeCell ref="D59:U59"/>
    <mergeCell ref="V59:AM59"/>
    <mergeCell ref="D60:U60"/>
    <mergeCell ref="V60:AM60"/>
    <mergeCell ref="D52:U52"/>
    <mergeCell ref="V52:AM52"/>
    <mergeCell ref="D53:U53"/>
    <mergeCell ref="V53:AM53"/>
    <mergeCell ref="B120:AM120"/>
    <mergeCell ref="B109:AM109"/>
    <mergeCell ref="A54:AM54"/>
    <mergeCell ref="B65:AM65"/>
    <mergeCell ref="B66:AM66"/>
    <mergeCell ref="B113:AM113"/>
    <mergeCell ref="B114:AM114"/>
    <mergeCell ref="B115:AM115"/>
    <mergeCell ref="B116:AM116"/>
    <mergeCell ref="B126:AM126"/>
    <mergeCell ref="B127:AM127"/>
    <mergeCell ref="B111:AM111"/>
    <mergeCell ref="B112:AM112"/>
    <mergeCell ref="B104:AM104"/>
    <mergeCell ref="B106:AM106"/>
    <mergeCell ref="B110:AM110"/>
    <mergeCell ref="B78:AM78"/>
    <mergeCell ref="B68:N68"/>
    <mergeCell ref="D63:U63"/>
    <mergeCell ref="V63:AM63"/>
    <mergeCell ref="D64:U64"/>
    <mergeCell ref="V64:AM64"/>
    <mergeCell ref="B73:N73"/>
    <mergeCell ref="O73:AM73"/>
    <mergeCell ref="B74:N74"/>
    <mergeCell ref="O74:AM74"/>
  </mergeCells>
  <phoneticPr fontId="11"/>
  <pageMargins left="0.55118110236220474" right="0.19685039370078741" top="0.62992125984251968" bottom="0.39370078740157483" header="0.27559055118110237" footer="0.19685039370078741"/>
  <pageSetup paperSize="9" orientation="portrait" r:id="rId1"/>
  <headerFooter>
    <oddHeader>&amp;C&amp;"-,太字"&amp;16&amp;E&amp;K0000FFおかやまＩＴ経営力大賞　応募様式Ｂ（会社名）</oddHeader>
    <oddFooter>&amp;C&amp;P／&amp;N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応募様式B （実践内容）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saito</dc:creator>
  <cp:lastModifiedBy>亨ITC 岡</cp:lastModifiedBy>
  <cp:lastPrinted>2024-08-08T05:10:13Z</cp:lastPrinted>
  <dcterms:created xsi:type="dcterms:W3CDTF">2016-04-21T02:00:25Z</dcterms:created>
  <dcterms:modified xsi:type="dcterms:W3CDTF">2024-08-08T08:03:12Z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1041-10.8.0.6186</vt:lpwstr>
  </property>
</Properties>
</file>